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35" windowWidth="13275" windowHeight="4875"/>
  </bookViews>
  <sheets>
    <sheet name="UNICE CV" sheetId="3" r:id="rId1"/>
    <sheet name="pens 50% cv" sheetId="9" r:id="rId2"/>
    <sheet name="pens 40% CV" sheetId="8" r:id="rId3"/>
  </sheets>
  <calcPr calcId="145621"/>
</workbook>
</file>

<file path=xl/calcChain.xml><?xml version="1.0" encoding="utf-8"?>
<calcChain xmlns="http://schemas.openxmlformats.org/spreadsheetml/2006/main">
  <c r="H49" i="9" l="1"/>
  <c r="H44" i="9"/>
  <c r="H33" i="9"/>
  <c r="H30" i="9"/>
  <c r="H25" i="9"/>
  <c r="H11" i="9"/>
  <c r="H50" i="9" l="1"/>
  <c r="H49" i="8"/>
  <c r="H44" i="8"/>
  <c r="H33" i="8"/>
  <c r="H30" i="8"/>
  <c r="H25" i="8"/>
  <c r="H11" i="8"/>
  <c r="H50" i="8" l="1"/>
  <c r="H9" i="3"/>
  <c r="H27" i="3" l="1"/>
  <c r="H20" i="3"/>
  <c r="H12" i="3" l="1"/>
  <c r="H34" i="3" l="1"/>
  <c r="H44" i="3" s="1"/>
  <c r="H40" i="3" l="1"/>
  <c r="H43" i="3" l="1"/>
</calcChain>
</file>

<file path=xl/sharedStrings.xml><?xml version="1.0" encoding="utf-8"?>
<sst xmlns="http://schemas.openxmlformats.org/spreadsheetml/2006/main" count="152" uniqueCount="79">
  <si>
    <t>Nr</t>
  </si>
  <si>
    <t>CESIONAR</t>
  </si>
  <si>
    <t>CEDENT</t>
  </si>
  <si>
    <t>Nr.si data Contr.</t>
  </si>
  <si>
    <t xml:space="preserve">Nr. si data </t>
  </si>
  <si>
    <t>crt</t>
  </si>
  <si>
    <t>cesiune creanta</t>
  </si>
  <si>
    <t>facturii</t>
  </si>
  <si>
    <t>lei</t>
  </si>
  <si>
    <t>cesionata lei</t>
  </si>
  <si>
    <t>plata factura</t>
  </si>
  <si>
    <t>medicament</t>
  </si>
  <si>
    <t>Tip</t>
  </si>
  <si>
    <t>plata factura cesionata</t>
  </si>
  <si>
    <t>medic.</t>
  </si>
  <si>
    <t>TOTAL MEDIPLUS EXIM</t>
  </si>
  <si>
    <t>TOTAL FARMEXIM</t>
  </si>
  <si>
    <t>UNICE C-V</t>
  </si>
  <si>
    <t>TOTAL PHARMAFARM</t>
  </si>
  <si>
    <t>T O T A L MEDIPLUS</t>
  </si>
  <si>
    <t xml:space="preserve">TOTAL  </t>
  </si>
  <si>
    <t>CRISFARM</t>
  </si>
  <si>
    <t>TOTAL ALLIANCE HEALTHCARE  ROMANIA</t>
  </si>
  <si>
    <t>MEDIPLUS EXIM SRL</t>
  </si>
  <si>
    <t>Date inregistrare CAS MM</t>
  </si>
  <si>
    <t>Date inreg. CAS MM</t>
  </si>
  <si>
    <t>BALSAM</t>
  </si>
  <si>
    <t>PHARMAFARM</t>
  </si>
  <si>
    <t xml:space="preserve">ALLIANCE HEALTHCARE </t>
  </si>
  <si>
    <t>MEDIPLUS EXIM</t>
  </si>
  <si>
    <t xml:space="preserve">ALLIANCE  HEALTHCARE </t>
  </si>
  <si>
    <t>MEDIPLUS</t>
  </si>
  <si>
    <t>T O T A L   ALLIANCE HEALTHCARE ROMANIA SRL</t>
  </si>
  <si>
    <t xml:space="preserve">                  </t>
  </si>
  <si>
    <t>GENTIANA SRL</t>
  </si>
  <si>
    <t>PHARMA SA</t>
  </si>
  <si>
    <t>TOTAL PHARMA</t>
  </si>
  <si>
    <t>PHARMA</t>
  </si>
  <si>
    <t>FARMEXIM</t>
  </si>
  <si>
    <t xml:space="preserve">TOTAL FARMEXIM </t>
  </si>
  <si>
    <t>ALIANCE</t>
  </si>
  <si>
    <t>HEALTHCARE</t>
  </si>
  <si>
    <t xml:space="preserve">                                                                                                      TOTAL MEDIPLUS EXIM</t>
  </si>
  <si>
    <t>TOTAL GENERAL</t>
  </si>
  <si>
    <t>SEPT. 2020</t>
  </si>
  <si>
    <t>EUROPHARM HOLDING</t>
  </si>
  <si>
    <t>SIEPCOFAR S.A.</t>
  </si>
  <si>
    <t>8604/22.09.2020</t>
  </si>
  <si>
    <t>EGIS ROMPHARMA</t>
  </si>
  <si>
    <t>1MM/24.08.2020</t>
  </si>
  <si>
    <t xml:space="preserve">Unice CV </t>
  </si>
  <si>
    <t>TOTAL ALLIANCE HEALTHCARE</t>
  </si>
  <si>
    <t xml:space="preserve">TOTAL  EGIS ROMPHARMA                  </t>
  </si>
  <si>
    <t>OCT.2020</t>
  </si>
  <si>
    <t>9636/24.09.2020</t>
  </si>
  <si>
    <t>8971/02.10.2020</t>
  </si>
  <si>
    <t xml:space="preserve">                                                          TOTAL EUROPHARM HOLDING</t>
  </si>
  <si>
    <t>OCT. 2020</t>
  </si>
  <si>
    <t>9893/23.10.2020</t>
  </si>
  <si>
    <t>45973/07.10.2020</t>
  </si>
  <si>
    <t>45976/07.10.2020</t>
  </si>
  <si>
    <t>9891/23.10.2020</t>
  </si>
  <si>
    <t>GE EN 35/31.08.2020</t>
  </si>
  <si>
    <t>GE HOR 37/31.08.2020</t>
  </si>
  <si>
    <t>GENTIANA41/31.08.2020</t>
  </si>
  <si>
    <t>CRISV 1642/31.08.2020</t>
  </si>
  <si>
    <t>CRISP 2228/31.08.2020</t>
  </si>
  <si>
    <t>CRISR 2524/31.08.2020</t>
  </si>
  <si>
    <t>CRISM 3144/31.08.2020</t>
  </si>
  <si>
    <t>B 317/31.08.2020</t>
  </si>
  <si>
    <t>PENSIONARI 40% cv</t>
  </si>
  <si>
    <t>Pensionari 1139 cv</t>
  </si>
  <si>
    <t>B SIE 25600356/31.07.2020</t>
  </si>
  <si>
    <t xml:space="preserve">EGIS ROMPHARMA </t>
  </si>
  <si>
    <t xml:space="preserve">TOTAL EGIS ROMPHARMA </t>
  </si>
  <si>
    <t>PENSIONARI 50% cv</t>
  </si>
  <si>
    <t>PLATI CESIUNI  24  NOIEMBRIE  2020</t>
  </si>
  <si>
    <t>PLATI  CESIUNI     24.11 . 2020</t>
  </si>
  <si>
    <t>PLATI  CESIUNI     24.11.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</si>
</sst>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 Black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50">
    <xf numFmtId="0" fontId="0" fillId="0" borderId="0" xfId="0"/>
    <xf numFmtId="0" fontId="8" fillId="0" borderId="0" xfId="0" applyFont="1"/>
    <xf numFmtId="0" fontId="0" fillId="0" borderId="8" xfId="0" applyBorder="1"/>
    <xf numFmtId="0" fontId="7" fillId="0" borderId="2" xfId="1" applyFont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0" borderId="4" xfId="0" applyBorder="1"/>
    <xf numFmtId="0" fontId="7" fillId="0" borderId="7" xfId="1" applyFont="1" applyFill="1" applyBorder="1" applyAlignment="1">
      <alignment horizontal="center"/>
    </xf>
    <xf numFmtId="0" fontId="7" fillId="0" borderId="18" xfId="1" applyFont="1" applyBorder="1" applyAlignment="1">
      <alignment horizontal="center"/>
    </xf>
    <xf numFmtId="4" fontId="0" fillId="0" borderId="10" xfId="0" applyNumberFormat="1" applyBorder="1"/>
    <xf numFmtId="0" fontId="0" fillId="0" borderId="16" xfId="0" applyBorder="1"/>
    <xf numFmtId="0" fontId="9" fillId="0" borderId="0" xfId="0" applyFont="1"/>
    <xf numFmtId="0" fontId="0" fillId="0" borderId="20" xfId="0" applyBorder="1"/>
    <xf numFmtId="0" fontId="0" fillId="0" borderId="13" xfId="0" applyBorder="1"/>
    <xf numFmtId="4" fontId="9" fillId="0" borderId="17" xfId="0" applyNumberFormat="1" applyFont="1" applyBorder="1"/>
    <xf numFmtId="0" fontId="7" fillId="0" borderId="7" xfId="1" applyFont="1" applyFill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2" xfId="0" applyBorder="1"/>
    <xf numFmtId="0" fontId="7" fillId="0" borderId="24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0" fillId="0" borderId="9" xfId="0" applyBorder="1"/>
    <xf numFmtId="0" fontId="0" fillId="0" borderId="27" xfId="0" applyFill="1" applyBorder="1" applyAlignment="1">
      <alignment horizontal="right"/>
    </xf>
    <xf numFmtId="0" fontId="0" fillId="0" borderId="27" xfId="0" applyBorder="1"/>
    <xf numFmtId="0" fontId="0" fillId="0" borderId="3" xfId="0" applyBorder="1"/>
    <xf numFmtId="0" fontId="0" fillId="0" borderId="8" xfId="0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0" fontId="0" fillId="0" borderId="0" xfId="0" applyFill="1" applyBorder="1"/>
    <xf numFmtId="4" fontId="0" fillId="0" borderId="10" xfId="0" applyNumberFormat="1" applyFill="1" applyBorder="1"/>
    <xf numFmtId="0" fontId="0" fillId="0" borderId="31" xfId="0" applyFill="1" applyBorder="1"/>
    <xf numFmtId="4" fontId="0" fillId="0" borderId="21" xfId="0" applyNumberFormat="1" applyFill="1" applyBorder="1"/>
    <xf numFmtId="0" fontId="0" fillId="0" borderId="1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" fontId="0" fillId="0" borderId="0" xfId="0" applyNumberFormat="1" applyBorder="1"/>
    <xf numFmtId="0" fontId="0" fillId="0" borderId="3" xfId="0" applyFill="1" applyBorder="1" applyAlignment="1">
      <alignment horizontal="right"/>
    </xf>
    <xf numFmtId="4" fontId="9" fillId="0" borderId="23" xfId="0" applyNumberFormat="1" applyFont="1" applyBorder="1"/>
    <xf numFmtId="0" fontId="0" fillId="0" borderId="27" xfId="0" applyBorder="1" applyAlignment="1">
      <alignment horizontal="right"/>
    </xf>
    <xf numFmtId="0" fontId="0" fillId="0" borderId="33" xfId="0" applyBorder="1"/>
    <xf numFmtId="0" fontId="0" fillId="0" borderId="2" xfId="0" applyFill="1" applyBorder="1"/>
    <xf numFmtId="0" fontId="0" fillId="0" borderId="0" xfId="0" applyFont="1" applyBorder="1"/>
    <xf numFmtId="4" fontId="0" fillId="0" borderId="0" xfId="0" applyNumberFormat="1"/>
    <xf numFmtId="0" fontId="0" fillId="0" borderId="11" xfId="0" applyBorder="1"/>
    <xf numFmtId="0" fontId="9" fillId="0" borderId="16" xfId="0" applyFont="1" applyBorder="1" applyAlignment="1"/>
    <xf numFmtId="0" fontId="0" fillId="0" borderId="15" xfId="0" applyFill="1" applyBorder="1"/>
    <xf numFmtId="4" fontId="0" fillId="0" borderId="8" xfId="0" applyNumberFormat="1" applyFill="1" applyBorder="1"/>
    <xf numFmtId="0" fontId="0" fillId="0" borderId="11" xfId="0" applyBorder="1" applyAlignment="1">
      <alignment horizontal="right"/>
    </xf>
    <xf numFmtId="0" fontId="0" fillId="0" borderId="8" xfId="0" applyBorder="1" applyAlignment="1">
      <alignment horizontal="right"/>
    </xf>
    <xf numFmtId="4" fontId="0" fillId="0" borderId="28" xfId="0" applyNumberFormat="1" applyFill="1" applyBorder="1"/>
    <xf numFmtId="0" fontId="7" fillId="0" borderId="4" xfId="1" applyFont="1" applyBorder="1" applyAlignment="1">
      <alignment horizontal="center"/>
    </xf>
    <xf numFmtId="0" fontId="0" fillId="0" borderId="15" xfId="0" applyFill="1" applyBorder="1" applyAlignment="1">
      <alignment horizontal="right"/>
    </xf>
    <xf numFmtId="0" fontId="0" fillId="0" borderId="8" xfId="0" applyFont="1" applyBorder="1"/>
    <xf numFmtId="0" fontId="0" fillId="0" borderId="12" xfId="0" applyFont="1" applyBorder="1"/>
    <xf numFmtId="0" fontId="0" fillId="0" borderId="0" xfId="0" applyBorder="1" applyAlignment="1">
      <alignment horizontal="right"/>
    </xf>
    <xf numFmtId="0" fontId="0" fillId="0" borderId="37" xfId="0" applyFill="1" applyBorder="1" applyAlignment="1">
      <alignment horizontal="right"/>
    </xf>
    <xf numFmtId="4" fontId="9" fillId="0" borderId="24" xfId="0" applyNumberFormat="1" applyFont="1" applyBorder="1"/>
    <xf numFmtId="49" fontId="0" fillId="0" borderId="1" xfId="0" applyNumberFormat="1" applyBorder="1"/>
    <xf numFmtId="49" fontId="0" fillId="0" borderId="0" xfId="0" applyNumberFormat="1" applyBorder="1"/>
    <xf numFmtId="0" fontId="0" fillId="0" borderId="42" xfId="0" applyBorder="1"/>
    <xf numFmtId="0" fontId="0" fillId="0" borderId="12" xfId="0" applyBorder="1" applyAlignment="1">
      <alignment horizontal="right"/>
    </xf>
    <xf numFmtId="0" fontId="0" fillId="0" borderId="8" xfId="0" applyFill="1" applyBorder="1"/>
    <xf numFmtId="4" fontId="0" fillId="0" borderId="44" xfId="0" applyNumberFormat="1" applyBorder="1"/>
    <xf numFmtId="4" fontId="0" fillId="0" borderId="44" xfId="0" applyNumberFormat="1" applyFill="1" applyBorder="1"/>
    <xf numFmtId="0" fontId="0" fillId="0" borderId="12" xfId="0" applyFill="1" applyBorder="1"/>
    <xf numFmtId="0" fontId="0" fillId="0" borderId="35" xfId="0" applyFont="1" applyBorder="1"/>
    <xf numFmtId="4" fontId="14" fillId="0" borderId="17" xfId="0" applyNumberFormat="1" applyFont="1" applyBorder="1"/>
    <xf numFmtId="4" fontId="14" fillId="0" borderId="24" xfId="0" applyNumberFormat="1" applyFont="1" applyBorder="1"/>
    <xf numFmtId="4" fontId="0" fillId="0" borderId="18" xfId="0" applyNumberFormat="1" applyBorder="1"/>
    <xf numFmtId="0" fontId="7" fillId="0" borderId="19" xfId="1" applyFont="1" applyBorder="1" applyAlignment="1">
      <alignment horizontal="center" wrapText="1"/>
    </xf>
    <xf numFmtId="0" fontId="0" fillId="0" borderId="11" xfId="0" applyFill="1" applyBorder="1"/>
    <xf numFmtId="49" fontId="0" fillId="0" borderId="15" xfId="0" applyNumberFormat="1" applyBorder="1"/>
    <xf numFmtId="0" fontId="7" fillId="0" borderId="43" xfId="1" applyFont="1" applyBorder="1" applyAlignment="1">
      <alignment horizontal="center"/>
    </xf>
    <xf numFmtId="4" fontId="14" fillId="0" borderId="0" xfId="0" applyNumberFormat="1" applyFont="1" applyBorder="1"/>
    <xf numFmtId="4" fontId="9" fillId="0" borderId="0" xfId="0" applyNumberFormat="1" applyFont="1" applyBorder="1"/>
    <xf numFmtId="4" fontId="0" fillId="0" borderId="12" xfId="0" applyNumberFormat="1" applyBorder="1"/>
    <xf numFmtId="0" fontId="0" fillId="0" borderId="8" xfId="0" applyFill="1" applyBorder="1" applyAlignment="1">
      <alignment vertical="top"/>
    </xf>
    <xf numFmtId="0" fontId="9" fillId="0" borderId="0" xfId="0" applyFont="1" applyBorder="1" applyAlignment="1">
      <alignment horizontal="center" wrapText="1"/>
    </xf>
    <xf numFmtId="0" fontId="13" fillId="0" borderId="9" xfId="0" applyFont="1" applyBorder="1" applyAlignment="1">
      <alignment horizontal="right" vertical="top" wrapText="1"/>
    </xf>
    <xf numFmtId="0" fontId="13" fillId="0" borderId="16" xfId="0" applyFont="1" applyBorder="1" applyAlignment="1">
      <alignment horizontal="right" vertical="top" wrapText="1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49" fontId="0" fillId="0" borderId="4" xfId="0" applyNumberFormat="1" applyBorder="1" applyAlignment="1">
      <alignment vertical="top"/>
    </xf>
    <xf numFmtId="0" fontId="9" fillId="0" borderId="0" xfId="0" applyFont="1" applyBorder="1"/>
    <xf numFmtId="0" fontId="7" fillId="0" borderId="0" xfId="1" applyFont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  <xf numFmtId="0" fontId="6" fillId="0" borderId="0" xfId="1" applyFont="1" applyBorder="1" applyAlignment="1">
      <alignment horizontal="right"/>
    </xf>
    <xf numFmtId="0" fontId="13" fillId="0" borderId="0" xfId="0" applyFont="1" applyBorder="1" applyAlignment="1">
      <alignment horizontal="right" vertical="top" wrapText="1"/>
    </xf>
    <xf numFmtId="49" fontId="0" fillId="0" borderId="0" xfId="0" applyNumberFormat="1" applyBorder="1" applyAlignment="1">
      <alignment horizontal="center" vertical="top" wrapText="1"/>
    </xf>
    <xf numFmtId="14" fontId="0" fillId="0" borderId="0" xfId="0" applyNumberFormat="1" applyBorder="1" applyAlignment="1">
      <alignment vertical="top" wrapText="1"/>
    </xf>
    <xf numFmtId="49" fontId="0" fillId="0" borderId="0" xfId="0" applyNumberFormat="1" applyBorder="1" applyAlignment="1">
      <alignment vertical="top"/>
    </xf>
    <xf numFmtId="0" fontId="9" fillId="0" borderId="0" xfId="0" applyFont="1" applyBorder="1" applyAlignment="1">
      <alignment horizontal="center" vertical="top" wrapText="1"/>
    </xf>
    <xf numFmtId="49" fontId="0" fillId="0" borderId="0" xfId="0" applyNumberFormat="1" applyBorder="1" applyAlignment="1">
      <alignment horizontal="center" vertical="center" wrapText="1"/>
    </xf>
    <xf numFmtId="0" fontId="9" fillId="0" borderId="0" xfId="0" applyFont="1" applyBorder="1" applyAlignment="1"/>
    <xf numFmtId="14" fontId="0" fillId="0" borderId="0" xfId="0" applyNumberFormat="1" applyBorder="1" applyAlignment="1">
      <alignment vertical="center" wrapText="1"/>
    </xf>
    <xf numFmtId="0" fontId="13" fillId="0" borderId="0" xfId="0" applyFont="1" applyBorder="1" applyAlignment="1"/>
    <xf numFmtId="0" fontId="0" fillId="0" borderId="0" xfId="0" applyAlignment="1">
      <alignment vertical="top"/>
    </xf>
    <xf numFmtId="49" fontId="0" fillId="0" borderId="42" xfId="0" applyNumberFormat="1" applyFill="1" applyBorder="1"/>
    <xf numFmtId="0" fontId="0" fillId="0" borderId="23" xfId="0" applyBorder="1"/>
    <xf numFmtId="0" fontId="0" fillId="0" borderId="43" xfId="0" applyBorder="1"/>
    <xf numFmtId="0" fontId="7" fillId="0" borderId="23" xfId="1" applyFont="1" applyBorder="1" applyAlignment="1">
      <alignment horizontal="center"/>
    </xf>
    <xf numFmtId="4" fontId="0" fillId="0" borderId="11" xfId="0" applyNumberFormat="1" applyFill="1" applyBorder="1"/>
    <xf numFmtId="0" fontId="6" fillId="0" borderId="42" xfId="1" applyFont="1" applyBorder="1" applyAlignment="1">
      <alignment horizontal="right" vertical="top"/>
    </xf>
    <xf numFmtId="0" fontId="5" fillId="0" borderId="4" xfId="0" applyFont="1" applyBorder="1" applyAlignment="1">
      <alignment horizontal="center"/>
    </xf>
    <xf numFmtId="0" fontId="9" fillId="0" borderId="13" xfId="0" applyFont="1" applyBorder="1" applyAlignment="1"/>
    <xf numFmtId="0" fontId="0" fillId="0" borderId="24" xfId="0" applyFill="1" applyBorder="1"/>
    <xf numFmtId="0" fontId="0" fillId="0" borderId="23" xfId="0" applyFill="1" applyBorder="1"/>
    <xf numFmtId="0" fontId="0" fillId="0" borderId="24" xfId="0" applyBorder="1"/>
    <xf numFmtId="0" fontId="0" fillId="0" borderId="43" xfId="0" applyFill="1" applyBorder="1"/>
    <xf numFmtId="0" fontId="0" fillId="0" borderId="8" xfId="0" applyFill="1" applyBorder="1" applyAlignment="1">
      <alignment horizontal="left"/>
    </xf>
    <xf numFmtId="0" fontId="0" fillId="0" borderId="9" xfId="0" applyFill="1" applyBorder="1"/>
    <xf numFmtId="0" fontId="7" fillId="0" borderId="26" xfId="1" applyFont="1" applyBorder="1" applyAlignment="1">
      <alignment horizontal="center" vertical="top"/>
    </xf>
    <xf numFmtId="0" fontId="0" fillId="0" borderId="31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4" fontId="9" fillId="0" borderId="7" xfId="0" applyNumberFormat="1" applyFont="1" applyFill="1" applyBorder="1"/>
    <xf numFmtId="4" fontId="17" fillId="0" borderId="17" xfId="0" applyNumberFormat="1" applyFont="1" applyBorder="1"/>
    <xf numFmtId="14" fontId="0" fillId="0" borderId="24" xfId="0" applyNumberFormat="1" applyBorder="1"/>
    <xf numFmtId="0" fontId="18" fillId="0" borderId="2" xfId="0" applyFont="1" applyBorder="1" applyAlignment="1">
      <alignment horizontal="center"/>
    </xf>
    <xf numFmtId="0" fontId="9" fillId="0" borderId="20" xfId="0" applyFont="1" applyBorder="1" applyAlignment="1"/>
    <xf numFmtId="0" fontId="0" fillId="0" borderId="16" xfId="0" applyFill="1" applyBorder="1"/>
    <xf numFmtId="0" fontId="7" fillId="0" borderId="24" xfId="1" applyFont="1" applyBorder="1" applyAlignment="1">
      <alignment horizontal="center" vertical="top"/>
    </xf>
    <xf numFmtId="0" fontId="7" fillId="0" borderId="43" xfId="1" applyFont="1" applyBorder="1" applyAlignment="1">
      <alignment horizontal="center" vertical="top"/>
    </xf>
    <xf numFmtId="0" fontId="7" fillId="0" borderId="23" xfId="1" applyFont="1" applyBorder="1" applyAlignment="1">
      <alignment horizontal="center" vertical="top"/>
    </xf>
    <xf numFmtId="0" fontId="7" fillId="0" borderId="6" xfId="1" applyFont="1" applyBorder="1" applyAlignment="1"/>
    <xf numFmtId="0" fontId="7" fillId="0" borderId="43" xfId="1" applyFont="1" applyBorder="1" applyAlignment="1">
      <alignment horizontal="right"/>
    </xf>
    <xf numFmtId="0" fontId="7" fillId="0" borderId="23" xfId="1" applyFont="1" applyBorder="1" applyAlignment="1">
      <alignment horizontal="right"/>
    </xf>
    <xf numFmtId="0" fontId="0" fillId="0" borderId="33" xfId="0" applyFill="1" applyBorder="1" applyAlignment="1"/>
    <xf numFmtId="0" fontId="0" fillId="0" borderId="0" xfId="0" applyAlignment="1">
      <alignment vertical="center"/>
    </xf>
    <xf numFmtId="0" fontId="7" fillId="0" borderId="24" xfId="1" applyFont="1" applyBorder="1" applyAlignment="1">
      <alignment horizontal="center" vertical="center"/>
    </xf>
    <xf numFmtId="0" fontId="0" fillId="0" borderId="8" xfId="0" applyFont="1" applyFill="1" applyBorder="1"/>
    <xf numFmtId="0" fontId="0" fillId="0" borderId="18" xfId="0" applyBorder="1"/>
    <xf numFmtId="0" fontId="0" fillId="0" borderId="33" xfId="0" applyFont="1" applyFill="1" applyBorder="1"/>
    <xf numFmtId="4" fontId="9" fillId="0" borderId="24" xfId="0" applyNumberFormat="1" applyFont="1" applyBorder="1" applyAlignment="1">
      <alignment horizontal="right" vertical="center"/>
    </xf>
    <xf numFmtId="0" fontId="0" fillId="0" borderId="25" xfId="0" applyFill="1" applyBorder="1" applyAlignment="1">
      <alignment vertical="top"/>
    </xf>
    <xf numFmtId="0" fontId="9" fillId="0" borderId="23" xfId="0" applyFont="1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5" xfId="0" applyFill="1" applyBorder="1"/>
    <xf numFmtId="0" fontId="0" fillId="0" borderId="39" xfId="0" applyBorder="1" applyAlignment="1"/>
    <xf numFmtId="49" fontId="0" fillId="0" borderId="23" xfId="0" applyNumberFormat="1" applyBorder="1"/>
    <xf numFmtId="0" fontId="0" fillId="0" borderId="24" xfId="0" applyBorder="1" applyAlignment="1"/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17" xfId="0" applyBorder="1" applyAlignment="1"/>
    <xf numFmtId="0" fontId="4" fillId="0" borderId="13" xfId="0" applyFont="1" applyBorder="1" applyAlignment="1"/>
    <xf numFmtId="4" fontId="9" fillId="0" borderId="17" xfId="0" applyNumberFormat="1" applyFont="1" applyBorder="1" applyAlignment="1"/>
    <xf numFmtId="2" fontId="16" fillId="0" borderId="18" xfId="1" applyNumberFormat="1" applyFont="1" applyBorder="1" applyAlignment="1">
      <alignment horizontal="right" vertical="top"/>
    </xf>
    <xf numFmtId="0" fontId="19" fillId="0" borderId="0" xfId="0" applyFont="1"/>
    <xf numFmtId="14" fontId="0" fillId="0" borderId="23" xfId="0" applyNumberFormat="1" applyFill="1" applyBorder="1"/>
    <xf numFmtId="0" fontId="0" fillId="0" borderId="23" xfId="0" applyBorder="1" applyAlignment="1">
      <alignment horizontal="right"/>
    </xf>
    <xf numFmtId="0" fontId="5" fillId="0" borderId="24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0" fillId="0" borderId="11" xfId="0" applyBorder="1" applyAlignment="1">
      <alignment vertical="top"/>
    </xf>
    <xf numFmtId="14" fontId="0" fillId="0" borderId="43" xfId="0" applyNumberFormat="1" applyBorder="1"/>
    <xf numFmtId="0" fontId="0" fillId="0" borderId="0" xfId="0" applyAlignment="1">
      <alignment horizontal="center"/>
    </xf>
    <xf numFmtId="0" fontId="0" fillId="0" borderId="33" xfId="0" applyFill="1" applyBorder="1"/>
    <xf numFmtId="0" fontId="0" fillId="0" borderId="36" xfId="0" applyFill="1" applyBorder="1"/>
    <xf numFmtId="4" fontId="0" fillId="0" borderId="8" xfId="0" applyNumberFormat="1" applyBorder="1" applyAlignment="1">
      <alignment horizontal="right"/>
    </xf>
    <xf numFmtId="0" fontId="0" fillId="0" borderId="6" xfId="0" applyBorder="1" applyAlignment="1">
      <alignment horizontal="right" vertical="top"/>
    </xf>
    <xf numFmtId="0" fontId="0" fillId="0" borderId="33" xfId="0" applyFill="1" applyBorder="1" applyAlignment="1">
      <alignment horizontal="left"/>
    </xf>
    <xf numFmtId="0" fontId="7" fillId="0" borderId="9" xfId="1" applyFont="1" applyBorder="1" applyAlignment="1">
      <alignment horizontal="center" vertical="top"/>
    </xf>
    <xf numFmtId="0" fontId="0" fillId="0" borderId="36" xfId="0" applyFont="1" applyFill="1" applyBorder="1"/>
    <xf numFmtId="0" fontId="6" fillId="0" borderId="1" xfId="1" applyFont="1" applyBorder="1" applyAlignment="1">
      <alignment horizontal="right" vertical="top"/>
    </xf>
    <xf numFmtId="0" fontId="0" fillId="0" borderId="43" xfId="0" applyBorder="1" applyAlignment="1"/>
    <xf numFmtId="0" fontId="0" fillId="0" borderId="38" xfId="0" applyFill="1" applyBorder="1" applyAlignment="1"/>
    <xf numFmtId="17" fontId="0" fillId="0" borderId="24" xfId="0" applyNumberFormat="1" applyBorder="1"/>
    <xf numFmtId="0" fontId="0" fillId="0" borderId="36" xfId="0" applyFill="1" applyBorder="1" applyAlignment="1">
      <alignment horizontal="left"/>
    </xf>
    <xf numFmtId="4" fontId="0" fillId="0" borderId="41" xfId="0" applyNumberFormat="1" applyFill="1" applyBorder="1"/>
    <xf numFmtId="4" fontId="0" fillId="0" borderId="46" xfId="0" applyNumberFormat="1" applyBorder="1"/>
    <xf numFmtId="0" fontId="0" fillId="0" borderId="13" xfId="0" applyBorder="1" applyAlignment="1"/>
    <xf numFmtId="0" fontId="0" fillId="0" borderId="14" xfId="0" applyBorder="1" applyAlignment="1"/>
    <xf numFmtId="0" fontId="0" fillId="0" borderId="43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4" xfId="0" applyBorder="1" applyAlignment="1">
      <alignment vertical="top"/>
    </xf>
    <xf numFmtId="49" fontId="15" fillId="0" borderId="24" xfId="0" applyNumberFormat="1" applyFont="1" applyBorder="1" applyAlignment="1">
      <alignment vertical="top" wrapText="1"/>
    </xf>
    <xf numFmtId="49" fontId="15" fillId="0" borderId="43" xfId="0" applyNumberFormat="1" applyFont="1" applyBorder="1" applyAlignment="1">
      <alignment vertical="top" wrapText="1"/>
    </xf>
    <xf numFmtId="0" fontId="0" fillId="0" borderId="23" xfId="0" applyBorder="1" applyAlignment="1"/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wrapText="1"/>
    </xf>
    <xf numFmtId="4" fontId="2" fillId="0" borderId="24" xfId="0" applyNumberFormat="1" applyFont="1" applyBorder="1"/>
    <xf numFmtId="0" fontId="9" fillId="0" borderId="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7" fontId="0" fillId="0" borderId="23" xfId="0" applyNumberFormat="1" applyBorder="1"/>
    <xf numFmtId="0" fontId="0" fillId="0" borderId="13" xfId="0" applyBorder="1" applyAlignment="1"/>
    <xf numFmtId="0" fontId="0" fillId="0" borderId="14" xfId="0" applyBorder="1" applyAlignment="1"/>
    <xf numFmtId="0" fontId="0" fillId="0" borderId="0" xfId="0" applyBorder="1" applyAlignment="1">
      <alignment vertical="top"/>
    </xf>
    <xf numFmtId="4" fontId="9" fillId="0" borderId="14" xfId="0" applyNumberFormat="1" applyFont="1" applyFill="1" applyBorder="1"/>
    <xf numFmtId="0" fontId="0" fillId="0" borderId="17" xfId="0" applyBorder="1" applyAlignment="1">
      <alignment vertical="top" wrapText="1"/>
    </xf>
    <xf numFmtId="0" fontId="0" fillId="0" borderId="11" xfId="0" applyFill="1" applyBorder="1" applyAlignment="1">
      <alignment horizontal="left"/>
    </xf>
    <xf numFmtId="0" fontId="7" fillId="0" borderId="24" xfId="1" applyFont="1" applyBorder="1" applyAlignment="1">
      <alignment horizontal="center"/>
    </xf>
    <xf numFmtId="17" fontId="0" fillId="0" borderId="24" xfId="0" applyNumberFormat="1" applyFill="1" applyBorder="1"/>
    <xf numFmtId="0" fontId="0" fillId="0" borderId="43" xfId="0" applyBorder="1" applyAlignment="1">
      <alignment vertical="top"/>
    </xf>
    <xf numFmtId="4" fontId="0" fillId="0" borderId="21" xfId="0" applyNumberFormat="1" applyBorder="1"/>
    <xf numFmtId="4" fontId="0" fillId="0" borderId="10" xfId="0" applyNumberFormat="1" applyBorder="1"/>
    <xf numFmtId="4" fontId="0" fillId="0" borderId="28" xfId="0" applyNumberFormat="1" applyBorder="1"/>
    <xf numFmtId="0" fontId="0" fillId="0" borderId="43" xfId="0" applyBorder="1" applyAlignment="1">
      <alignment horizontal="center" vertical="top"/>
    </xf>
    <xf numFmtId="0" fontId="0" fillId="0" borderId="24" xfId="0" applyFont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43" xfId="0" applyFont="1" applyBorder="1" applyAlignment="1">
      <alignment horizontal="center"/>
    </xf>
    <xf numFmtId="0" fontId="9" fillId="0" borderId="43" xfId="0" applyFont="1" applyBorder="1" applyAlignment="1">
      <alignment horizontal="center" vertical="top"/>
    </xf>
    <xf numFmtId="14" fontId="0" fillId="0" borderId="24" xfId="0" applyNumberFormat="1" applyFill="1" applyBorder="1"/>
    <xf numFmtId="0" fontId="0" fillId="0" borderId="38" xfId="0" applyFill="1" applyBorder="1"/>
    <xf numFmtId="4" fontId="0" fillId="0" borderId="45" xfId="0" applyNumberFormat="1" applyBorder="1"/>
    <xf numFmtId="0" fontId="9" fillId="0" borderId="23" xfId="0" applyFont="1" applyBorder="1" applyAlignment="1">
      <alignment horizontal="center" vertical="top"/>
    </xf>
    <xf numFmtId="0" fontId="0" fillId="0" borderId="5" xfId="0" applyFill="1" applyBorder="1" applyAlignment="1">
      <alignment horizontal="left"/>
    </xf>
    <xf numFmtId="0" fontId="0" fillId="0" borderId="39" xfId="0" applyFont="1" applyFill="1" applyBorder="1"/>
    <xf numFmtId="0" fontId="6" fillId="0" borderId="26" xfId="1" applyFont="1" applyBorder="1" applyAlignment="1">
      <alignment horizontal="right" vertical="top"/>
    </xf>
    <xf numFmtId="0" fontId="5" fillId="0" borderId="3" xfId="0" applyFont="1" applyBorder="1" applyAlignment="1">
      <alignment horizontal="center"/>
    </xf>
    <xf numFmtId="0" fontId="0" fillId="0" borderId="31" xfId="0" applyFont="1" applyBorder="1"/>
    <xf numFmtId="17" fontId="0" fillId="0" borderId="9" xfId="0" applyNumberFormat="1" applyFill="1" applyBorder="1"/>
    <xf numFmtId="0" fontId="9" fillId="0" borderId="47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0" fillId="0" borderId="40" xfId="0" applyFill="1" applyBorder="1" applyAlignment="1">
      <alignment horizontal="right"/>
    </xf>
    <xf numFmtId="0" fontId="0" fillId="0" borderId="43" xfId="0" applyBorder="1" applyAlignment="1">
      <alignment vertical="top" wrapText="1"/>
    </xf>
    <xf numFmtId="4" fontId="0" fillId="0" borderId="8" xfId="0" applyNumberFormat="1" applyBorder="1"/>
    <xf numFmtId="0" fontId="0" fillId="0" borderId="23" xfId="0" applyBorder="1" applyAlignment="1">
      <alignment horizontal="center"/>
    </xf>
    <xf numFmtId="49" fontId="15" fillId="0" borderId="43" xfId="0" applyNumberFormat="1" applyFont="1" applyBorder="1" applyAlignment="1">
      <alignment vertical="top" wrapText="1"/>
    </xf>
    <xf numFmtId="0" fontId="9" fillId="0" borderId="29" xfId="0" applyFont="1" applyBorder="1" applyAlignment="1">
      <alignment horizontal="center"/>
    </xf>
    <xf numFmtId="0" fontId="0" fillId="0" borderId="24" xfId="0" applyBorder="1" applyAlignment="1">
      <alignment vertical="top"/>
    </xf>
    <xf numFmtId="0" fontId="0" fillId="0" borderId="23" xfId="0" applyBorder="1" applyAlignment="1">
      <alignment vertical="top"/>
    </xf>
    <xf numFmtId="0" fontId="9" fillId="0" borderId="2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43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3" xfId="0" applyBorder="1" applyAlignment="1"/>
    <xf numFmtId="0" fontId="9" fillId="0" borderId="5" xfId="0" applyFont="1" applyBorder="1" applyAlignment="1">
      <alignment horizontal="center"/>
    </xf>
    <xf numFmtId="0" fontId="0" fillId="0" borderId="26" xfId="0" applyBorder="1" applyAlignment="1">
      <alignment vertical="top"/>
    </xf>
    <xf numFmtId="49" fontId="15" fillId="0" borderId="24" xfId="0" applyNumberFormat="1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8" xfId="0" applyBorder="1"/>
    <xf numFmtId="0" fontId="0" fillId="0" borderId="0" xfId="0" applyAlignment="1"/>
    <xf numFmtId="0" fontId="0" fillId="0" borderId="3" xfId="0" applyBorder="1" applyAlignment="1">
      <alignment vertical="top" wrapText="1"/>
    </xf>
    <xf numFmtId="4" fontId="0" fillId="0" borderId="8" xfId="0" applyNumberFormat="1" applyBorder="1"/>
    <xf numFmtId="0" fontId="9" fillId="0" borderId="24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9" fillId="0" borderId="2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49" fontId="15" fillId="0" borderId="43" xfId="0" applyNumberFormat="1" applyFont="1" applyBorder="1" applyAlignment="1">
      <alignment vertical="top" wrapText="1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7" fillId="0" borderId="2" xfId="1" applyFont="1" applyBorder="1" applyAlignment="1">
      <alignment horizontal="center" wrapText="1"/>
    </xf>
    <xf numFmtId="14" fontId="0" fillId="0" borderId="43" xfId="0" applyNumberFormat="1" applyFill="1" applyBorder="1"/>
    <xf numFmtId="0" fontId="6" fillId="0" borderId="24" xfId="1" applyFont="1" applyBorder="1" applyAlignment="1">
      <alignment horizontal="center"/>
    </xf>
    <xf numFmtId="0" fontId="7" fillId="0" borderId="31" xfId="1" applyFont="1" applyBorder="1" applyAlignment="1">
      <alignment horizontal="center"/>
    </xf>
    <xf numFmtId="4" fontId="7" fillId="0" borderId="23" xfId="1" applyNumberFormat="1" applyFont="1" applyBorder="1" applyAlignment="1">
      <alignment horizontal="right" wrapText="1"/>
    </xf>
    <xf numFmtId="0" fontId="9" fillId="0" borderId="29" xfId="0" applyFont="1" applyBorder="1" applyAlignment="1">
      <alignment horizontal="center"/>
    </xf>
    <xf numFmtId="0" fontId="0" fillId="0" borderId="24" xfId="0" applyBorder="1" applyAlignment="1">
      <alignment vertical="top"/>
    </xf>
    <xf numFmtId="0" fontId="0" fillId="0" borderId="23" xfId="0" applyBorder="1" applyAlignment="1">
      <alignment vertical="top"/>
    </xf>
    <xf numFmtId="0" fontId="9" fillId="0" borderId="2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43" xfId="0" applyBorder="1" applyAlignment="1">
      <alignment vertical="top"/>
    </xf>
    <xf numFmtId="0" fontId="0" fillId="0" borderId="2" xfId="0" applyBorder="1" applyAlignment="1">
      <alignment vertical="top"/>
    </xf>
    <xf numFmtId="0" fontId="9" fillId="0" borderId="5" xfId="0" applyFont="1" applyBorder="1" applyAlignment="1">
      <alignment horizontal="center"/>
    </xf>
    <xf numFmtId="0" fontId="0" fillId="0" borderId="26" xfId="0" applyBorder="1" applyAlignment="1">
      <alignment vertical="top"/>
    </xf>
    <xf numFmtId="0" fontId="0" fillId="0" borderId="23" xfId="0" applyBorder="1" applyAlignment="1">
      <alignment vertical="top" wrapText="1"/>
    </xf>
    <xf numFmtId="49" fontId="15" fillId="0" borderId="24" xfId="0" applyNumberFormat="1" applyFont="1" applyBorder="1" applyAlignment="1">
      <alignment vertical="top" wrapText="1"/>
    </xf>
    <xf numFmtId="49" fontId="15" fillId="0" borderId="43" xfId="0" applyNumberFormat="1" applyFont="1" applyBorder="1" applyAlignment="1">
      <alignment vertical="top" wrapText="1"/>
    </xf>
    <xf numFmtId="0" fontId="0" fillId="0" borderId="23" xfId="0" applyBorder="1" applyAlignment="1"/>
    <xf numFmtId="0" fontId="0" fillId="0" borderId="8" xfId="0" applyBorder="1"/>
    <xf numFmtId="0" fontId="0" fillId="0" borderId="0" xfId="0" applyAlignment="1"/>
    <xf numFmtId="0" fontId="0" fillId="0" borderId="3" xfId="0" applyBorder="1" applyAlignment="1">
      <alignment vertical="top" wrapText="1"/>
    </xf>
    <xf numFmtId="4" fontId="0" fillId="0" borderId="8" xfId="0" applyNumberFormat="1" applyBorder="1"/>
    <xf numFmtId="0" fontId="9" fillId="0" borderId="24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9" fillId="0" borderId="2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7" fillId="0" borderId="2" xfId="1" applyFont="1" applyBorder="1" applyAlignment="1">
      <alignment horizontal="center" wrapText="1"/>
    </xf>
    <xf numFmtId="4" fontId="0" fillId="0" borderId="24" xfId="0" applyNumberFormat="1" applyBorder="1" applyAlignment="1">
      <alignment vertical="top"/>
    </xf>
    <xf numFmtId="0" fontId="9" fillId="0" borderId="20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0" fillId="0" borderId="24" xfId="0" applyBorder="1" applyAlignment="1">
      <alignment vertical="top"/>
    </xf>
    <xf numFmtId="0" fontId="0" fillId="0" borderId="23" xfId="0" applyBorder="1" applyAlignment="1">
      <alignment vertical="top"/>
    </xf>
    <xf numFmtId="0" fontId="9" fillId="0" borderId="2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24" xfId="0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23" xfId="0" applyBorder="1" applyAlignment="1">
      <alignment vertical="top" wrapText="1"/>
    </xf>
    <xf numFmtId="0" fontId="9" fillId="0" borderId="31" xfId="0" applyFont="1" applyBorder="1" applyAlignment="1">
      <alignment horizontal="center"/>
    </xf>
    <xf numFmtId="0" fontId="0" fillId="0" borderId="13" xfId="0" applyBorder="1" applyAlignment="1"/>
    <xf numFmtId="0" fontId="0" fillId="0" borderId="14" xfId="0" applyBorder="1" applyAlignment="1"/>
    <xf numFmtId="0" fontId="0" fillId="0" borderId="4" xfId="0" applyFill="1" applyBorder="1" applyAlignment="1">
      <alignment vertical="top"/>
    </xf>
    <xf numFmtId="49" fontId="15" fillId="0" borderId="24" xfId="0" applyNumberFormat="1" applyFont="1" applyBorder="1" applyAlignment="1">
      <alignment vertical="top" wrapText="1"/>
    </xf>
    <xf numFmtId="49" fontId="15" fillId="0" borderId="43" xfId="0" applyNumberFormat="1" applyFont="1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0" fillId="0" borderId="23" xfId="0" applyBorder="1" applyAlignment="1"/>
    <xf numFmtId="0" fontId="0" fillId="0" borderId="0" xfId="0" applyBorder="1" applyAlignment="1">
      <alignment vertical="top"/>
    </xf>
    <xf numFmtId="4" fontId="0" fillId="0" borderId="7" xfId="0" applyNumberFormat="1" applyBorder="1" applyAlignment="1">
      <alignment vertical="top"/>
    </xf>
    <xf numFmtId="0" fontId="0" fillId="0" borderId="18" xfId="0" applyBorder="1" applyAlignment="1">
      <alignment vertical="top"/>
    </xf>
    <xf numFmtId="4" fontId="0" fillId="0" borderId="7" xfId="0" applyNumberFormat="1" applyFill="1" applyBorder="1" applyAlignment="1">
      <alignment vertical="top"/>
    </xf>
    <xf numFmtId="0" fontId="0" fillId="0" borderId="0" xfId="0" applyFill="1" applyBorder="1" applyAlignment="1">
      <alignment horizontal="right" vertical="top"/>
    </xf>
    <xf numFmtId="14" fontId="9" fillId="0" borderId="9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right" vertical="top"/>
    </xf>
    <xf numFmtId="0" fontId="0" fillId="0" borderId="41" xfId="0" applyBorder="1" applyAlignment="1">
      <alignment vertical="top"/>
    </xf>
    <xf numFmtId="0" fontId="9" fillId="0" borderId="0" xfId="0" applyFont="1" applyBorder="1" applyAlignment="1">
      <alignment horizontal="center" wrapText="1"/>
    </xf>
    <xf numFmtId="49" fontId="15" fillId="0" borderId="0" xfId="0" applyNumberFormat="1" applyFont="1" applyBorder="1" applyAlignment="1">
      <alignment vertical="top" wrapText="1"/>
    </xf>
    <xf numFmtId="0" fontId="7" fillId="0" borderId="0" xfId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7" fillId="0" borderId="22" xfId="1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49" fontId="15" fillId="0" borderId="2" xfId="0" applyNumberFormat="1" applyFont="1" applyBorder="1" applyAlignment="1">
      <alignment vertical="top" wrapText="1"/>
    </xf>
    <xf numFmtId="0" fontId="9" fillId="0" borderId="24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7" fillId="0" borderId="20" xfId="1" applyFont="1" applyBorder="1" applyAlignment="1">
      <alignment horizontal="center"/>
    </xf>
    <xf numFmtId="49" fontId="18" fillId="0" borderId="24" xfId="0" applyNumberFormat="1" applyFont="1" applyBorder="1" applyAlignment="1">
      <alignment horizontal="center" vertical="center" wrapText="1"/>
    </xf>
    <xf numFmtId="49" fontId="18" fillId="0" borderId="43" xfId="0" applyNumberFormat="1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2" xfId="0" applyFill="1" applyBorder="1" applyAlignment="1">
      <alignment horizontal="right" vertical="top"/>
    </xf>
    <xf numFmtId="0" fontId="0" fillId="0" borderId="25" xfId="0" applyBorder="1" applyAlignment="1">
      <alignment horizontal="right" vertical="top"/>
    </xf>
    <xf numFmtId="0" fontId="9" fillId="0" borderId="24" xfId="0" applyFont="1" applyBorder="1" applyAlignment="1"/>
    <xf numFmtId="0" fontId="3" fillId="0" borderId="24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9" fillId="0" borderId="24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" fontId="0" fillId="0" borderId="24" xfId="0" applyNumberFormat="1" applyFill="1" applyBorder="1" applyAlignment="1">
      <alignment vertical="top"/>
    </xf>
    <xf numFmtId="0" fontId="0" fillId="0" borderId="1" xfId="0" applyFill="1" applyBorder="1" applyAlignment="1">
      <alignment horizontal="right" vertical="top"/>
    </xf>
    <xf numFmtId="0" fontId="3" fillId="0" borderId="43" xfId="0" applyFont="1" applyBorder="1" applyAlignment="1">
      <alignment horizontal="center" vertical="top"/>
    </xf>
    <xf numFmtId="0" fontId="0" fillId="0" borderId="24" xfId="0" applyFill="1" applyBorder="1" applyAlignment="1">
      <alignment horizontal="right" vertical="top"/>
    </xf>
    <xf numFmtId="0" fontId="6" fillId="0" borderId="43" xfId="1" applyFont="1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49" fontId="15" fillId="0" borderId="35" xfId="0" applyNumberFormat="1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0" xfId="0" applyBorder="1" applyAlignment="1">
      <alignment horizontal="right" vertical="top"/>
    </xf>
    <xf numFmtId="0" fontId="0" fillId="0" borderId="31" xfId="0" applyBorder="1" applyAlignment="1">
      <alignment horizontal="right" vertical="top"/>
    </xf>
    <xf numFmtId="0" fontId="9" fillId="0" borderId="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49" fontId="15" fillId="0" borderId="30" xfId="0" applyNumberFormat="1" applyFont="1" applyBorder="1" applyAlignment="1">
      <alignment vertical="top" wrapText="1"/>
    </xf>
    <xf numFmtId="0" fontId="0" fillId="0" borderId="32" xfId="0" applyBorder="1" applyAlignment="1">
      <alignment vertical="top" wrapText="1"/>
    </xf>
    <xf numFmtId="49" fontId="15" fillId="0" borderId="23" xfId="0" applyNumberFormat="1" applyFont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>
      <selection activeCell="M49" sqref="M49"/>
    </sheetView>
  </sheetViews>
  <sheetFormatPr defaultRowHeight="15" x14ac:dyDescent="0.25"/>
  <cols>
    <col min="1" max="1" width="6.140625" customWidth="1"/>
    <col min="2" max="2" width="13.42578125" customWidth="1"/>
    <col min="3" max="3" width="17.7109375" customWidth="1"/>
    <col min="4" max="4" width="17" customWidth="1"/>
    <col min="5" max="5" width="15.5703125" customWidth="1"/>
    <col min="6" max="6" width="9.28515625" customWidth="1"/>
    <col min="7" max="7" width="19.140625" customWidth="1"/>
    <col min="8" max="8" width="10.5703125" customWidth="1"/>
  </cols>
  <sheetData>
    <row r="1" spans="1:14" ht="19.5" x14ac:dyDescent="0.4">
      <c r="D1" s="1" t="s">
        <v>76</v>
      </c>
    </row>
    <row r="3" spans="1:14" ht="15.75" thickBot="1" x14ac:dyDescent="0.3">
      <c r="G3" s="15" t="s">
        <v>17</v>
      </c>
    </row>
    <row r="4" spans="1:14" ht="39" x14ac:dyDescent="0.25">
      <c r="A4" s="24" t="s">
        <v>0</v>
      </c>
      <c r="B4" s="24" t="s">
        <v>1</v>
      </c>
      <c r="C4" s="314" t="s">
        <v>24</v>
      </c>
      <c r="D4" s="3" t="s">
        <v>2</v>
      </c>
      <c r="E4" s="4" t="s">
        <v>3</v>
      </c>
      <c r="F4" s="4" t="s">
        <v>12</v>
      </c>
      <c r="G4" s="4" t="s">
        <v>4</v>
      </c>
      <c r="H4" s="19" t="s">
        <v>13</v>
      </c>
    </row>
    <row r="5" spans="1:14" ht="15.75" thickBot="1" x14ac:dyDescent="0.3">
      <c r="A5" s="75" t="s">
        <v>5</v>
      </c>
      <c r="B5" s="75"/>
      <c r="C5" s="315"/>
      <c r="D5" s="53"/>
      <c r="E5" s="53" t="s">
        <v>6</v>
      </c>
      <c r="F5" s="53" t="s">
        <v>14</v>
      </c>
      <c r="G5" s="53" t="s">
        <v>7</v>
      </c>
      <c r="H5" s="72" t="s">
        <v>8</v>
      </c>
    </row>
    <row r="6" spans="1:14" x14ac:dyDescent="0.25">
      <c r="A6" s="197">
        <v>1</v>
      </c>
      <c r="B6" s="252" t="s">
        <v>38</v>
      </c>
      <c r="C6" s="198" t="s">
        <v>53</v>
      </c>
      <c r="D6" s="112" t="s">
        <v>34</v>
      </c>
      <c r="E6" s="26" t="s">
        <v>54</v>
      </c>
      <c r="F6" s="55" t="s">
        <v>50</v>
      </c>
      <c r="G6" s="30" t="s">
        <v>62</v>
      </c>
      <c r="H6" s="223">
        <v>974.29</v>
      </c>
    </row>
    <row r="7" spans="1:14" ht="15.75" thickBot="1" x14ac:dyDescent="0.3">
      <c r="A7" s="75"/>
      <c r="B7" s="75"/>
      <c r="C7" s="111" t="s">
        <v>55</v>
      </c>
      <c r="D7" s="104"/>
      <c r="E7" s="14"/>
      <c r="F7" s="55" t="s">
        <v>50</v>
      </c>
      <c r="G7" s="51" t="s">
        <v>63</v>
      </c>
      <c r="H7" s="223">
        <v>647.52</v>
      </c>
    </row>
    <row r="8" spans="1:14" ht="15.75" thickBot="1" x14ac:dyDescent="0.3">
      <c r="A8" s="105"/>
      <c r="B8" s="105"/>
      <c r="C8" s="224"/>
      <c r="D8" s="105"/>
      <c r="E8" s="253"/>
      <c r="F8" s="55" t="s">
        <v>50</v>
      </c>
      <c r="G8" s="51" t="s">
        <v>64</v>
      </c>
      <c r="H8" s="223">
        <v>878.43</v>
      </c>
    </row>
    <row r="9" spans="1:14" ht="15.75" thickBot="1" x14ac:dyDescent="0.3">
      <c r="A9" s="319" t="s">
        <v>16</v>
      </c>
      <c r="B9" s="323"/>
      <c r="C9" s="323"/>
      <c r="D9" s="323"/>
      <c r="E9" s="323"/>
      <c r="F9" s="324"/>
      <c r="G9" s="325"/>
      <c r="H9" s="254">
        <f>H6+H7+H8</f>
        <v>2500.2399999999998</v>
      </c>
    </row>
    <row r="10" spans="1:14" ht="15" hidden="1" customHeight="1" x14ac:dyDescent="0.25">
      <c r="A10" s="133">
        <v>1</v>
      </c>
      <c r="B10" s="180" t="s">
        <v>37</v>
      </c>
      <c r="C10" s="112"/>
      <c r="D10" s="177"/>
      <c r="E10" s="26"/>
      <c r="F10" s="46"/>
      <c r="G10" s="36"/>
      <c r="H10" s="35"/>
    </row>
    <row r="11" spans="1:14" ht="15.75" hidden="1" thickBot="1" x14ac:dyDescent="0.3">
      <c r="A11" s="129"/>
      <c r="B11" s="181"/>
      <c r="C11" s="104"/>
      <c r="D11" s="104"/>
      <c r="E11" s="14"/>
      <c r="F11" s="56"/>
      <c r="G11" s="63"/>
      <c r="H11" s="65"/>
    </row>
    <row r="12" spans="1:14" ht="15.75" thickBot="1" x14ac:dyDescent="0.3">
      <c r="A12" s="319" t="s">
        <v>36</v>
      </c>
      <c r="B12" s="295"/>
      <c r="C12" s="295"/>
      <c r="D12" s="295"/>
      <c r="E12" s="295"/>
      <c r="F12" s="295"/>
      <c r="G12" s="296"/>
      <c r="H12" s="18">
        <f>H10+H11</f>
        <v>0</v>
      </c>
      <c r="N12" s="159"/>
    </row>
    <row r="13" spans="1:14" ht="15" customHeight="1" x14ac:dyDescent="0.25">
      <c r="A13" s="165">
        <v>1</v>
      </c>
      <c r="B13" s="298" t="s">
        <v>23</v>
      </c>
      <c r="C13" s="209" t="s">
        <v>57</v>
      </c>
      <c r="D13" s="112" t="s">
        <v>21</v>
      </c>
      <c r="E13" s="205" t="s">
        <v>60</v>
      </c>
      <c r="F13" s="64" t="s">
        <v>50</v>
      </c>
      <c r="G13" s="30" t="s">
        <v>65</v>
      </c>
      <c r="H13" s="223">
        <v>813.9</v>
      </c>
    </row>
    <row r="14" spans="1:14" x14ac:dyDescent="0.25">
      <c r="A14" s="25"/>
      <c r="B14" s="300"/>
      <c r="C14" s="251" t="s">
        <v>61</v>
      </c>
      <c r="D14" s="104"/>
      <c r="E14" s="206"/>
      <c r="F14" s="64" t="s">
        <v>50</v>
      </c>
      <c r="G14" s="30" t="s">
        <v>66</v>
      </c>
      <c r="H14" s="223">
        <v>980.31</v>
      </c>
    </row>
    <row r="15" spans="1:14" x14ac:dyDescent="0.25">
      <c r="A15" s="25"/>
      <c r="B15" s="222"/>
      <c r="C15" s="32"/>
      <c r="D15" s="104"/>
      <c r="E15" s="113"/>
      <c r="F15" s="64" t="s">
        <v>50</v>
      </c>
      <c r="G15" s="30" t="s">
        <v>67</v>
      </c>
      <c r="H15" s="223">
        <v>709.29</v>
      </c>
    </row>
    <row r="16" spans="1:14" ht="15.75" thickBot="1" x14ac:dyDescent="0.3">
      <c r="A16" s="25"/>
      <c r="B16" s="222"/>
      <c r="C16" s="32"/>
      <c r="D16" s="104"/>
      <c r="E16" s="113"/>
      <c r="F16" s="67" t="s">
        <v>50</v>
      </c>
      <c r="G16" s="31" t="s">
        <v>68</v>
      </c>
      <c r="H16" s="78">
        <v>326.77</v>
      </c>
    </row>
    <row r="17" spans="1:14" x14ac:dyDescent="0.25">
      <c r="A17" s="6">
        <v>2</v>
      </c>
      <c r="B17" s="298" t="s">
        <v>23</v>
      </c>
      <c r="C17" s="209" t="s">
        <v>57</v>
      </c>
      <c r="D17" s="112" t="s">
        <v>26</v>
      </c>
      <c r="E17" s="205" t="s">
        <v>59</v>
      </c>
      <c r="F17" s="73" t="s">
        <v>50</v>
      </c>
      <c r="G17" s="36" t="s">
        <v>69</v>
      </c>
      <c r="H17" s="200">
        <v>2272.1799999999998</v>
      </c>
    </row>
    <row r="18" spans="1:14" ht="15.75" thickBot="1" x14ac:dyDescent="0.3">
      <c r="A18" s="7"/>
      <c r="B18" s="293"/>
      <c r="C18" s="152" t="s">
        <v>58</v>
      </c>
      <c r="D18" s="103"/>
      <c r="E18" s="213"/>
      <c r="F18" s="161"/>
      <c r="G18" s="27"/>
      <c r="H18" s="202"/>
      <c r="N18" s="132"/>
    </row>
    <row r="19" spans="1:14" ht="35.25" hidden="1" customHeight="1" thickBot="1" x14ac:dyDescent="0.3">
      <c r="A19" s="75">
        <v>3</v>
      </c>
      <c r="B19" s="225" t="s">
        <v>23</v>
      </c>
      <c r="C19" s="184"/>
      <c r="D19" s="193"/>
      <c r="E19" s="124"/>
      <c r="F19" s="32"/>
      <c r="G19" s="54"/>
      <c r="H19" s="71"/>
      <c r="N19" s="132"/>
    </row>
    <row r="20" spans="1:14" ht="15.75" thickBot="1" x14ac:dyDescent="0.3">
      <c r="A20" s="123" t="s">
        <v>42</v>
      </c>
      <c r="B20" s="195"/>
      <c r="C20" s="191"/>
      <c r="D20" s="148"/>
      <c r="E20" s="148"/>
      <c r="F20" s="109"/>
      <c r="G20" s="192"/>
      <c r="H20" s="194">
        <f>SUM(H13:H19)</f>
        <v>5102.45</v>
      </c>
    </row>
    <row r="21" spans="1:14" hidden="1" x14ac:dyDescent="0.25">
      <c r="A21" s="317">
        <v>1</v>
      </c>
      <c r="B21" s="144" t="s">
        <v>40</v>
      </c>
      <c r="C21" s="112"/>
      <c r="D21" s="112"/>
      <c r="E21" s="26"/>
      <c r="F21" s="114"/>
      <c r="G21" s="30"/>
      <c r="H21" s="49"/>
    </row>
    <row r="22" spans="1:14" ht="15.75" hidden="1" thickBot="1" x14ac:dyDescent="0.3">
      <c r="A22" s="318"/>
      <c r="B22" s="182" t="s">
        <v>41</v>
      </c>
      <c r="C22" s="199"/>
      <c r="D22" s="104"/>
      <c r="E22" s="14"/>
      <c r="F22" s="166"/>
      <c r="G22" s="27"/>
      <c r="H22" s="52"/>
    </row>
    <row r="23" spans="1:14" hidden="1" x14ac:dyDescent="0.25">
      <c r="A23" s="183">
        <v>2</v>
      </c>
      <c r="B23" s="144" t="s">
        <v>40</v>
      </c>
      <c r="C23" s="112"/>
      <c r="D23" s="112"/>
      <c r="E23" s="112"/>
      <c r="F23" s="164"/>
      <c r="G23" s="30"/>
      <c r="H23" s="49"/>
    </row>
    <row r="24" spans="1:14" ht="15.75" hidden="1" thickBot="1" x14ac:dyDescent="0.3">
      <c r="A24" s="183"/>
      <c r="B24" s="182" t="s">
        <v>41</v>
      </c>
      <c r="C24" s="199"/>
      <c r="D24" s="104"/>
      <c r="E24" s="104"/>
      <c r="F24" s="134"/>
      <c r="G24" s="30"/>
      <c r="H24" s="49"/>
    </row>
    <row r="25" spans="1:14" hidden="1" x14ac:dyDescent="0.25">
      <c r="A25" s="146">
        <v>3</v>
      </c>
      <c r="B25" s="144" t="s">
        <v>40</v>
      </c>
      <c r="C25" s="112"/>
      <c r="D25" s="112"/>
      <c r="E25" s="26"/>
      <c r="F25" s="196"/>
      <c r="G25" s="36"/>
      <c r="H25" s="106"/>
    </row>
    <row r="26" spans="1:14" ht="15.75" hidden="1" thickBot="1" x14ac:dyDescent="0.3">
      <c r="A26" s="168"/>
      <c r="B26" s="182" t="s">
        <v>41</v>
      </c>
      <c r="C26" s="104"/>
      <c r="D26" s="104"/>
      <c r="E26" s="14"/>
      <c r="F26" s="134"/>
      <c r="G26" s="30"/>
      <c r="H26" s="33"/>
    </row>
    <row r="27" spans="1:14" ht="15.75" thickBot="1" x14ac:dyDescent="0.3">
      <c r="A27" s="147"/>
      <c r="B27" s="174"/>
      <c r="C27" s="109"/>
      <c r="D27" s="174" t="s">
        <v>51</v>
      </c>
      <c r="E27" s="174"/>
      <c r="F27" s="174"/>
      <c r="G27" s="175"/>
      <c r="H27" s="149">
        <f>H21+H23</f>
        <v>0</v>
      </c>
    </row>
    <row r="28" spans="1:14" ht="15" hidden="1" customHeight="1" x14ac:dyDescent="0.25">
      <c r="A28" s="145">
        <v>1</v>
      </c>
      <c r="B28" s="320" t="s">
        <v>48</v>
      </c>
      <c r="C28" s="112"/>
      <c r="D28" s="204"/>
      <c r="E28" s="112"/>
      <c r="F28" s="160"/>
      <c r="G28" s="64"/>
      <c r="H28" s="49"/>
    </row>
    <row r="29" spans="1:14" ht="15" hidden="1" customHeight="1" x14ac:dyDescent="0.25">
      <c r="A29" s="203"/>
      <c r="B29" s="321"/>
      <c r="C29" s="104"/>
      <c r="D29" s="207"/>
      <c r="E29" s="104"/>
      <c r="F29" s="160"/>
      <c r="G29" s="64"/>
      <c r="H29" s="49"/>
    </row>
    <row r="30" spans="1:14" ht="15" hidden="1" customHeight="1" x14ac:dyDescent="0.25">
      <c r="A30" s="203"/>
      <c r="B30" s="321"/>
      <c r="C30" s="104"/>
      <c r="D30" s="207"/>
      <c r="E30" s="104"/>
      <c r="F30" s="160"/>
      <c r="G30" s="64"/>
      <c r="H30" s="49"/>
    </row>
    <row r="31" spans="1:14" ht="15" hidden="1" customHeight="1" x14ac:dyDescent="0.25">
      <c r="A31" s="203"/>
      <c r="B31" s="321"/>
      <c r="C31" s="104"/>
      <c r="D31" s="207"/>
      <c r="E31" s="104"/>
      <c r="F31" s="160"/>
      <c r="G31" s="64"/>
      <c r="H31" s="49"/>
    </row>
    <row r="32" spans="1:14" ht="18" hidden="1" customHeight="1" thickBot="1" x14ac:dyDescent="0.3">
      <c r="A32" s="176"/>
      <c r="B32" s="322"/>
      <c r="C32" s="104"/>
      <c r="D32" s="104"/>
      <c r="E32" s="104"/>
      <c r="F32" s="160"/>
      <c r="G32" s="64"/>
      <c r="H32" s="49"/>
    </row>
    <row r="33" spans="1:10" ht="15.75" hidden="1" customHeight="1" thickBot="1" x14ac:dyDescent="0.3">
      <c r="A33" s="178"/>
      <c r="B33" s="143"/>
      <c r="C33" s="74"/>
      <c r="D33" s="10"/>
      <c r="E33" s="68"/>
      <c r="F33" s="29"/>
      <c r="G33" s="28"/>
      <c r="H33" s="135"/>
    </row>
    <row r="34" spans="1:10" ht="15.75" thickBot="1" x14ac:dyDescent="0.3">
      <c r="A34" s="281" t="s">
        <v>52</v>
      </c>
      <c r="B34" s="282"/>
      <c r="C34" s="282"/>
      <c r="D34" s="282"/>
      <c r="E34" s="282"/>
      <c r="F34" s="282"/>
      <c r="G34" s="283"/>
      <c r="H34" s="70">
        <f>SUM(H28:H33)</f>
        <v>0</v>
      </c>
      <c r="J34" s="45"/>
    </row>
    <row r="35" spans="1:10" hidden="1" x14ac:dyDescent="0.25">
      <c r="A35" s="81">
        <v>1</v>
      </c>
      <c r="B35" s="316" t="s">
        <v>30</v>
      </c>
      <c r="C35" s="60"/>
      <c r="D35" s="23"/>
      <c r="E35" s="23"/>
      <c r="F35" s="2"/>
      <c r="G35" s="30"/>
      <c r="H35" s="33"/>
    </row>
    <row r="36" spans="1:10" hidden="1" x14ac:dyDescent="0.25">
      <c r="A36" s="82"/>
      <c r="B36" s="291"/>
      <c r="C36" s="102"/>
      <c r="D36" s="179"/>
      <c r="E36" s="84"/>
      <c r="F36" s="2"/>
      <c r="G36" s="30"/>
      <c r="H36" s="33"/>
    </row>
    <row r="37" spans="1:10" ht="15.75" hidden="1" customHeight="1" x14ac:dyDescent="0.25">
      <c r="A37" s="82"/>
      <c r="B37" s="291"/>
      <c r="C37" s="85"/>
      <c r="D37" s="179"/>
      <c r="E37" s="84"/>
      <c r="F37" s="2"/>
      <c r="G37" s="30"/>
      <c r="H37" s="33"/>
    </row>
    <row r="38" spans="1:10" ht="15.75" hidden="1" customHeight="1" x14ac:dyDescent="0.25">
      <c r="A38" s="82"/>
      <c r="B38" s="291"/>
      <c r="C38" s="85"/>
      <c r="D38" s="179"/>
      <c r="E38" s="84"/>
      <c r="F38" s="2"/>
      <c r="G38" s="30"/>
      <c r="H38" s="33"/>
    </row>
    <row r="39" spans="1:10" ht="15.75" hidden="1" customHeight="1" thickBot="1" x14ac:dyDescent="0.3">
      <c r="A39" s="82"/>
      <c r="B39" s="291"/>
      <c r="C39" s="85"/>
      <c r="D39" s="179"/>
      <c r="E39" s="84"/>
      <c r="F39" s="8"/>
      <c r="G39" s="31"/>
      <c r="H39" s="66"/>
    </row>
    <row r="40" spans="1:10" ht="15.75" hidden="1" thickBot="1" x14ac:dyDescent="0.3">
      <c r="A40" s="281" t="s">
        <v>32</v>
      </c>
      <c r="B40" s="282"/>
      <c r="C40" s="282"/>
      <c r="D40" s="282"/>
      <c r="E40" s="282"/>
      <c r="F40" s="282"/>
      <c r="G40" s="283"/>
      <c r="H40" s="69">
        <f>SUM(H35:H39)</f>
        <v>0</v>
      </c>
    </row>
    <row r="41" spans="1:10" ht="15.75" hidden="1" customHeight="1" x14ac:dyDescent="0.25">
      <c r="A41" s="14">
        <v>1</v>
      </c>
      <c r="B41" s="60" t="s">
        <v>31</v>
      </c>
      <c r="C41" s="60"/>
      <c r="D41" s="23"/>
      <c r="E41" s="43"/>
      <c r="F41" s="64"/>
      <c r="G41" s="30"/>
      <c r="H41" s="13"/>
    </row>
    <row r="42" spans="1:10" ht="15.75" hidden="1" customHeight="1" thickBot="1" x14ac:dyDescent="0.3">
      <c r="A42" s="47"/>
      <c r="B42" s="62"/>
      <c r="C42" s="62"/>
      <c r="D42" s="10"/>
      <c r="E42" s="48"/>
      <c r="F42" s="64"/>
      <c r="G42" s="30"/>
      <c r="H42" s="13"/>
    </row>
    <row r="43" spans="1:10" ht="15.75" hidden="1" thickBot="1" x14ac:dyDescent="0.3">
      <c r="A43" s="281" t="s">
        <v>19</v>
      </c>
      <c r="B43" s="282"/>
      <c r="C43" s="282"/>
      <c r="D43" s="282"/>
      <c r="E43" s="282"/>
      <c r="F43" s="282"/>
      <c r="G43" s="283"/>
      <c r="H43" s="18">
        <f>SUM(H41:H42)</f>
        <v>0</v>
      </c>
    </row>
    <row r="44" spans="1:10" ht="15.75" thickBot="1" x14ac:dyDescent="0.3">
      <c r="A44" s="281" t="s">
        <v>20</v>
      </c>
      <c r="B44" s="282"/>
      <c r="C44" s="282"/>
      <c r="D44" s="282"/>
      <c r="E44" s="282"/>
      <c r="F44" s="282"/>
      <c r="G44" s="283"/>
      <c r="H44" s="18">
        <f>H9+H12+H20+H27+H34</f>
        <v>7602.69</v>
      </c>
    </row>
    <row r="46" spans="1:10" x14ac:dyDescent="0.25">
      <c r="H46" s="45" t="s">
        <v>33</v>
      </c>
    </row>
    <row r="47" spans="1:10" ht="19.5" x14ac:dyDescent="0.4">
      <c r="D47" s="1"/>
    </row>
    <row r="50" spans="1:8" ht="19.5" x14ac:dyDescent="0.4">
      <c r="D50" s="1"/>
    </row>
    <row r="52" spans="1:8" x14ac:dyDescent="0.25">
      <c r="A52" s="9"/>
      <c r="B52" s="9"/>
      <c r="C52" s="9"/>
      <c r="D52" s="9"/>
      <c r="E52" s="9"/>
      <c r="F52" s="9"/>
      <c r="G52" s="86"/>
      <c r="H52" s="9"/>
    </row>
    <row r="53" spans="1:8" x14ac:dyDescent="0.25">
      <c r="A53" s="87"/>
      <c r="B53" s="87"/>
      <c r="C53" s="312"/>
      <c r="D53" s="87"/>
      <c r="E53" s="88"/>
      <c r="F53" s="88"/>
      <c r="G53" s="88"/>
      <c r="H53" s="89"/>
    </row>
    <row r="54" spans="1:8" x14ac:dyDescent="0.25">
      <c r="A54" s="87"/>
      <c r="B54" s="87"/>
      <c r="C54" s="313"/>
      <c r="D54" s="87"/>
      <c r="E54" s="87"/>
      <c r="F54" s="87"/>
      <c r="G54" s="87"/>
      <c r="H54" s="90"/>
    </row>
    <row r="55" spans="1:8" x14ac:dyDescent="0.25">
      <c r="A55" s="302"/>
      <c r="B55" s="91"/>
      <c r="C55" s="61"/>
      <c r="D55" s="9"/>
      <c r="E55" s="9"/>
      <c r="F55" s="9"/>
      <c r="G55" s="57"/>
      <c r="H55" s="38"/>
    </row>
    <row r="56" spans="1:8" x14ac:dyDescent="0.25">
      <c r="A56" s="302"/>
      <c r="B56" s="61"/>
      <c r="C56" s="61"/>
      <c r="D56" s="9"/>
      <c r="E56" s="44"/>
      <c r="F56" s="9"/>
      <c r="G56" s="57"/>
      <c r="H56" s="38"/>
    </row>
    <row r="57" spans="1:8" x14ac:dyDescent="0.25">
      <c r="A57" s="302"/>
      <c r="B57" s="61"/>
      <c r="C57" s="61"/>
      <c r="D57" s="9"/>
      <c r="E57" s="44"/>
      <c r="F57" s="9"/>
      <c r="G57" s="57"/>
      <c r="H57" s="38"/>
    </row>
    <row r="58" spans="1:8" x14ac:dyDescent="0.25">
      <c r="A58" s="302"/>
      <c r="B58" s="61"/>
      <c r="C58" s="61"/>
      <c r="D58" s="9"/>
      <c r="E58" s="44"/>
      <c r="F58" s="9"/>
      <c r="G58" s="57"/>
      <c r="H58" s="38"/>
    </row>
    <row r="59" spans="1:8" x14ac:dyDescent="0.25">
      <c r="A59" s="310"/>
      <c r="B59" s="310"/>
      <c r="C59" s="310"/>
      <c r="D59" s="310"/>
      <c r="E59" s="310"/>
      <c r="F59" s="310"/>
      <c r="G59" s="310"/>
      <c r="H59" s="76"/>
    </row>
    <row r="60" spans="1:8" x14ac:dyDescent="0.25">
      <c r="A60" s="92"/>
      <c r="B60" s="311"/>
      <c r="C60" s="93"/>
      <c r="D60" s="83"/>
      <c r="E60" s="84"/>
      <c r="F60" s="9"/>
      <c r="G60" s="57"/>
      <c r="H60" s="9"/>
    </row>
    <row r="61" spans="1:8" x14ac:dyDescent="0.25">
      <c r="A61" s="92"/>
      <c r="B61" s="302"/>
      <c r="C61" s="94"/>
      <c r="D61" s="83"/>
      <c r="E61" s="84"/>
      <c r="F61" s="9"/>
      <c r="G61" s="57"/>
      <c r="H61" s="9"/>
    </row>
    <row r="62" spans="1:8" x14ac:dyDescent="0.25">
      <c r="A62" s="92"/>
      <c r="B62" s="302"/>
      <c r="C62" s="95"/>
      <c r="D62" s="83"/>
      <c r="E62" s="84"/>
      <c r="F62" s="9"/>
      <c r="G62" s="57"/>
      <c r="H62" s="9"/>
    </row>
    <row r="63" spans="1:8" x14ac:dyDescent="0.25">
      <c r="A63" s="96"/>
      <c r="B63" s="302"/>
      <c r="C63" s="83"/>
      <c r="D63" s="83"/>
      <c r="E63" s="83"/>
      <c r="F63" s="80"/>
      <c r="G63" s="80"/>
      <c r="H63" s="38"/>
    </row>
    <row r="64" spans="1:8" ht="15.75" customHeight="1" x14ac:dyDescent="0.25">
      <c r="A64" s="310"/>
      <c r="B64" s="310"/>
      <c r="C64" s="310"/>
      <c r="D64" s="310"/>
      <c r="E64" s="310"/>
      <c r="F64" s="310"/>
      <c r="G64" s="310"/>
      <c r="H64" s="76"/>
    </row>
    <row r="65" spans="1:8" x14ac:dyDescent="0.25">
      <c r="A65" s="9"/>
      <c r="B65" s="61"/>
      <c r="C65" s="97"/>
      <c r="D65" s="9"/>
      <c r="E65" s="32"/>
      <c r="F65" s="32"/>
      <c r="G65" s="37"/>
      <c r="H65" s="38"/>
    </row>
    <row r="66" spans="1:8" x14ac:dyDescent="0.25">
      <c r="A66" s="98"/>
      <c r="B66" s="9"/>
      <c r="C66" s="99"/>
      <c r="D66" s="9"/>
      <c r="E66" s="32"/>
      <c r="F66" s="32"/>
      <c r="G66" s="37"/>
      <c r="H66" s="38"/>
    </row>
    <row r="67" spans="1:8" x14ac:dyDescent="0.25">
      <c r="A67" s="100"/>
      <c r="B67" s="61"/>
      <c r="C67" s="61"/>
      <c r="D67" s="9"/>
      <c r="E67" s="9"/>
      <c r="F67" s="32"/>
      <c r="G67" s="37"/>
      <c r="H67" s="38"/>
    </row>
    <row r="68" spans="1:8" x14ac:dyDescent="0.25">
      <c r="A68" s="9"/>
      <c r="B68" s="9"/>
      <c r="C68" s="9"/>
      <c r="D68" s="9"/>
      <c r="E68" s="9"/>
      <c r="F68" s="32"/>
      <c r="G68" s="37"/>
      <c r="H68" s="38"/>
    </row>
    <row r="69" spans="1:8" x14ac:dyDescent="0.25">
      <c r="A69" s="310"/>
      <c r="B69" s="310"/>
      <c r="C69" s="310"/>
      <c r="D69" s="310"/>
      <c r="E69" s="310"/>
      <c r="F69" s="310"/>
      <c r="G69" s="310"/>
      <c r="H69" s="77"/>
    </row>
    <row r="70" spans="1:8" x14ac:dyDescent="0.25">
      <c r="A70" s="310"/>
      <c r="B70" s="310"/>
      <c r="C70" s="310"/>
      <c r="D70" s="310"/>
      <c r="E70" s="310"/>
      <c r="F70" s="310"/>
      <c r="G70" s="310"/>
      <c r="H70" s="77"/>
    </row>
  </sheetData>
  <mergeCells count="19">
    <mergeCell ref="C4:C5"/>
    <mergeCell ref="A34:G34"/>
    <mergeCell ref="B35:B39"/>
    <mergeCell ref="A40:G40"/>
    <mergeCell ref="A43:G43"/>
    <mergeCell ref="A21:A22"/>
    <mergeCell ref="A12:G12"/>
    <mergeCell ref="B13:B14"/>
    <mergeCell ref="B28:B32"/>
    <mergeCell ref="A9:G9"/>
    <mergeCell ref="B17:B18"/>
    <mergeCell ref="A70:G70"/>
    <mergeCell ref="B60:B63"/>
    <mergeCell ref="A44:G44"/>
    <mergeCell ref="C53:C54"/>
    <mergeCell ref="A55:A58"/>
    <mergeCell ref="A59:G59"/>
    <mergeCell ref="A64:G64"/>
    <mergeCell ref="A69:G69"/>
  </mergeCells>
  <printOptions horizontalCentered="1"/>
  <pageMargins left="0" right="0" top="0.74803149606299202" bottom="0.74803149606299202" header="0.31496062992126" footer="0.11811023622047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1"/>
  <sheetViews>
    <sheetView workbookViewId="0">
      <selection activeCell="E65" sqref="E65"/>
    </sheetView>
  </sheetViews>
  <sheetFormatPr defaultRowHeight="15" x14ac:dyDescent="0.25"/>
  <cols>
    <col min="1" max="1" width="4.5703125" customWidth="1"/>
    <col min="2" max="2" width="14.7109375" customWidth="1"/>
    <col min="3" max="3" width="16.85546875" customWidth="1"/>
    <col min="4" max="4" width="15.5703125" customWidth="1"/>
    <col min="5" max="5" width="15.28515625" customWidth="1"/>
    <col min="6" max="6" width="10.28515625" customWidth="1"/>
    <col min="7" max="7" width="22.7109375" customWidth="1"/>
    <col min="8" max="8" width="14" customWidth="1"/>
  </cols>
  <sheetData>
    <row r="2" spans="1:9" ht="15.75" x14ac:dyDescent="0.25">
      <c r="A2" s="20"/>
      <c r="B2" s="20"/>
      <c r="C2" s="20"/>
      <c r="D2" s="21" t="s">
        <v>77</v>
      </c>
      <c r="E2" s="21"/>
      <c r="F2" s="20"/>
      <c r="G2" s="22" t="s">
        <v>75</v>
      </c>
    </row>
    <row r="4" spans="1:9" ht="15.75" thickBot="1" x14ac:dyDescent="0.3">
      <c r="H4" s="15"/>
    </row>
    <row r="5" spans="1:9" ht="26.25" x14ac:dyDescent="0.25">
      <c r="A5" s="6" t="s">
        <v>0</v>
      </c>
      <c r="B5" s="3" t="s">
        <v>1</v>
      </c>
      <c r="C5" s="279" t="s">
        <v>25</v>
      </c>
      <c r="D5" s="3" t="s">
        <v>2</v>
      </c>
      <c r="E5" s="4" t="s">
        <v>3</v>
      </c>
      <c r="F5" s="4" t="s">
        <v>12</v>
      </c>
      <c r="G5" s="4" t="s">
        <v>4</v>
      </c>
      <c r="H5" s="11" t="s">
        <v>10</v>
      </c>
    </row>
    <row r="6" spans="1:9" ht="15.75" thickBot="1" x14ac:dyDescent="0.3">
      <c r="A6" s="25" t="s">
        <v>5</v>
      </c>
      <c r="B6" s="5"/>
      <c r="C6" s="5"/>
      <c r="D6" s="5"/>
      <c r="E6" s="5" t="s">
        <v>6</v>
      </c>
      <c r="F6" s="5" t="s">
        <v>11</v>
      </c>
      <c r="G6" s="5" t="s">
        <v>7</v>
      </c>
      <c r="H6" s="12" t="s">
        <v>9</v>
      </c>
    </row>
    <row r="7" spans="1:9" ht="25.5" x14ac:dyDescent="0.25">
      <c r="A7" s="197">
        <v>1</v>
      </c>
      <c r="B7" s="265" t="s">
        <v>73</v>
      </c>
      <c r="C7" s="112" t="s">
        <v>44</v>
      </c>
      <c r="D7" s="204" t="s">
        <v>46</v>
      </c>
      <c r="E7" s="112" t="s">
        <v>49</v>
      </c>
      <c r="F7" s="160" t="s">
        <v>71</v>
      </c>
      <c r="G7" s="64" t="s">
        <v>72</v>
      </c>
      <c r="H7" s="305">
        <v>157.63</v>
      </c>
    </row>
    <row r="8" spans="1:9" ht="15.75" thickBot="1" x14ac:dyDescent="0.3">
      <c r="A8" s="105"/>
      <c r="B8" s="87"/>
      <c r="C8" s="104" t="s">
        <v>47</v>
      </c>
      <c r="D8" s="104"/>
      <c r="E8" s="104"/>
      <c r="F8" s="140"/>
      <c r="G8" s="30"/>
      <c r="H8" s="309"/>
    </row>
    <row r="9" spans="1:9" ht="15.75" hidden="1" thickBot="1" x14ac:dyDescent="0.3">
      <c r="A9" s="197">
        <v>2</v>
      </c>
      <c r="B9" s="265" t="s">
        <v>35</v>
      </c>
      <c r="C9" s="23"/>
      <c r="D9" s="261"/>
      <c r="E9" s="23"/>
      <c r="F9" s="157"/>
      <c r="G9" s="36"/>
      <c r="H9" s="33"/>
      <c r="I9" s="151">
        <v>500</v>
      </c>
    </row>
    <row r="10" spans="1:9" ht="15.75" hidden="1" thickBot="1" x14ac:dyDescent="0.3">
      <c r="A10" s="75"/>
      <c r="B10" s="266"/>
      <c r="C10" s="10"/>
      <c r="D10" s="10"/>
      <c r="E10" s="10"/>
      <c r="F10" s="268"/>
      <c r="G10" s="268"/>
      <c r="H10" s="66"/>
    </row>
    <row r="11" spans="1:9" ht="15.75" thickBot="1" x14ac:dyDescent="0.3">
      <c r="A11" s="345" t="s">
        <v>74</v>
      </c>
      <c r="B11" s="285"/>
      <c r="C11" s="285"/>
      <c r="D11" s="285"/>
      <c r="E11" s="285"/>
      <c r="F11" s="285"/>
      <c r="G11" s="346"/>
      <c r="H11" s="119">
        <f>H7</f>
        <v>157.63</v>
      </c>
    </row>
    <row r="12" spans="1:9" ht="15.75" hidden="1" thickBot="1" x14ac:dyDescent="0.3">
      <c r="A12" s="197">
        <v>1</v>
      </c>
      <c r="B12" s="298" t="s">
        <v>28</v>
      </c>
      <c r="C12" s="110"/>
      <c r="D12" s="112"/>
      <c r="E12" s="112"/>
      <c r="F12" s="164"/>
      <c r="G12" s="30"/>
      <c r="H12" s="271"/>
    </row>
    <row r="13" spans="1:9" ht="15.75" hidden="1" thickBot="1" x14ac:dyDescent="0.3">
      <c r="A13" s="75"/>
      <c r="B13" s="299"/>
      <c r="C13" s="113"/>
      <c r="D13" s="104"/>
      <c r="E13" s="104"/>
      <c r="F13" s="164"/>
      <c r="G13" s="30"/>
      <c r="H13" s="33"/>
    </row>
    <row r="14" spans="1:9" ht="15.75" hidden="1" thickBot="1" x14ac:dyDescent="0.3">
      <c r="A14" s="105"/>
      <c r="B14" s="293"/>
      <c r="C14" s="111"/>
      <c r="D14" s="103"/>
      <c r="E14" s="103"/>
      <c r="F14" s="171"/>
      <c r="G14" s="27"/>
      <c r="H14" s="52"/>
    </row>
    <row r="15" spans="1:9" ht="15.75" hidden="1" thickBot="1" x14ac:dyDescent="0.3">
      <c r="A15" s="116"/>
      <c r="B15" s="264"/>
      <c r="C15" s="29"/>
      <c r="D15" s="128"/>
      <c r="E15" s="130"/>
      <c r="F15" s="138"/>
      <c r="G15" s="39"/>
      <c r="H15" s="150"/>
    </row>
    <row r="16" spans="1:9" ht="15.75" hidden="1" thickBot="1" x14ac:dyDescent="0.3">
      <c r="A16" s="125">
        <v>2</v>
      </c>
      <c r="B16" s="347" t="s">
        <v>28</v>
      </c>
      <c r="C16" s="112"/>
      <c r="D16" s="112"/>
      <c r="E16" s="26"/>
      <c r="F16" s="114"/>
      <c r="G16" s="30"/>
      <c r="H16" s="201"/>
    </row>
    <row r="17" spans="1:14" ht="15.75" hidden="1" thickBot="1" x14ac:dyDescent="0.3">
      <c r="A17" s="127"/>
      <c r="B17" s="348"/>
      <c r="C17" s="260"/>
      <c r="D17" s="104"/>
      <c r="E17" s="14"/>
      <c r="F17" s="263"/>
      <c r="G17" s="163"/>
      <c r="H17" s="257"/>
    </row>
    <row r="18" spans="1:14" ht="15.75" hidden="1" thickBot="1" x14ac:dyDescent="0.3">
      <c r="A18" s="125">
        <v>3</v>
      </c>
      <c r="B18" s="298" t="s">
        <v>28</v>
      </c>
      <c r="C18" s="112"/>
      <c r="D18" s="112"/>
      <c r="E18" s="112"/>
      <c r="F18" s="164"/>
      <c r="G18" s="30"/>
      <c r="H18" s="200"/>
    </row>
    <row r="19" spans="1:14" ht="15.75" hidden="1" thickBot="1" x14ac:dyDescent="0.3">
      <c r="A19" s="126"/>
      <c r="B19" s="299"/>
      <c r="C19" s="260"/>
      <c r="D19" s="104"/>
      <c r="E19" s="104"/>
      <c r="F19" s="164"/>
      <c r="G19" s="30"/>
      <c r="H19" s="201"/>
    </row>
    <row r="20" spans="1:14" ht="15.75" hidden="1" thickBot="1" x14ac:dyDescent="0.3">
      <c r="A20" s="127"/>
      <c r="B20" s="349"/>
      <c r="C20" s="103"/>
      <c r="D20" s="103"/>
      <c r="E20" s="103"/>
      <c r="F20" s="164"/>
      <c r="G20" s="30"/>
      <c r="H20" s="202"/>
    </row>
    <row r="21" spans="1:14" ht="15" hidden="1" customHeight="1" x14ac:dyDescent="0.25">
      <c r="A21" s="339">
        <v>4</v>
      </c>
      <c r="B21" s="341" t="s">
        <v>28</v>
      </c>
      <c r="C21" s="113"/>
      <c r="D21" s="297"/>
      <c r="E21" s="306"/>
      <c r="F21" s="169"/>
      <c r="G21" s="58"/>
      <c r="H21" s="172"/>
    </row>
    <row r="22" spans="1:14" ht="15.75" hidden="1" thickBot="1" x14ac:dyDescent="0.3">
      <c r="A22" s="340"/>
      <c r="B22" s="342"/>
      <c r="C22" s="111"/>
      <c r="D22" s="291"/>
      <c r="E22" s="343"/>
      <c r="F22" s="131"/>
      <c r="G22" s="30"/>
      <c r="H22" s="33"/>
    </row>
    <row r="23" spans="1:14" ht="15.75" hidden="1" thickBot="1" x14ac:dyDescent="0.3">
      <c r="A23" s="340"/>
      <c r="B23" s="118"/>
      <c r="C23" s="10"/>
      <c r="D23" s="291"/>
      <c r="E23" s="343"/>
      <c r="F23" s="131"/>
      <c r="G23" s="30"/>
      <c r="H23" s="33"/>
      <c r="N23" s="269"/>
    </row>
    <row r="24" spans="1:14" ht="15.75" hidden="1" thickBot="1" x14ac:dyDescent="0.3">
      <c r="A24" s="318"/>
      <c r="B24" s="117"/>
      <c r="C24" s="270"/>
      <c r="D24" s="292"/>
      <c r="E24" s="344"/>
      <c r="F24" s="79"/>
      <c r="G24" s="30"/>
      <c r="H24" s="202"/>
    </row>
    <row r="25" spans="1:14" ht="15.75" hidden="1" customHeight="1" x14ac:dyDescent="0.25">
      <c r="A25" s="307" t="s">
        <v>22</v>
      </c>
      <c r="B25" s="333"/>
      <c r="C25" s="333"/>
      <c r="D25" s="333"/>
      <c r="E25" s="333"/>
      <c r="F25" s="333"/>
      <c r="G25" s="334"/>
      <c r="H25" s="137">
        <f>SUM(H12:H24)</f>
        <v>0</v>
      </c>
    </row>
    <row r="26" spans="1:14" ht="15" hidden="1" customHeight="1" x14ac:dyDescent="0.25">
      <c r="A26" s="167">
        <v>1</v>
      </c>
      <c r="B26" s="122" t="s">
        <v>38</v>
      </c>
      <c r="C26" s="218"/>
      <c r="D26" s="112"/>
      <c r="E26" s="112"/>
      <c r="F26" s="214"/>
      <c r="G26" s="50"/>
      <c r="H26" s="200"/>
    </row>
    <row r="27" spans="1:14" ht="15" hidden="1" customHeight="1" x14ac:dyDescent="0.25">
      <c r="A27" s="107"/>
      <c r="B27" s="108"/>
      <c r="C27" s="141"/>
      <c r="D27" s="104"/>
      <c r="E27" s="104"/>
      <c r="F27" s="136"/>
      <c r="G27" s="51"/>
      <c r="H27" s="201"/>
    </row>
    <row r="28" spans="1:14" ht="15" hidden="1" customHeight="1" x14ac:dyDescent="0.25">
      <c r="A28" s="107"/>
      <c r="B28" s="108"/>
      <c r="C28" s="32"/>
      <c r="D28" s="104"/>
      <c r="E28" s="104"/>
      <c r="F28" s="136"/>
      <c r="G28" s="51"/>
      <c r="H28" s="201"/>
    </row>
    <row r="29" spans="1:14" ht="15" hidden="1" customHeight="1" x14ac:dyDescent="0.25">
      <c r="A29" s="215"/>
      <c r="B29" s="216"/>
      <c r="C29" s="217"/>
      <c r="D29" s="103"/>
      <c r="E29" s="111"/>
      <c r="F29" s="166"/>
      <c r="G29" s="41"/>
      <c r="H29" s="202"/>
    </row>
    <row r="30" spans="1:14" ht="15.75" hidden="1" thickBot="1" x14ac:dyDescent="0.3">
      <c r="A30" s="288" t="s">
        <v>39</v>
      </c>
      <c r="B30" s="284"/>
      <c r="C30" s="284"/>
      <c r="D30" s="284"/>
      <c r="E30" s="284"/>
      <c r="F30" s="284"/>
      <c r="G30" s="289"/>
      <c r="H30" s="18">
        <f>SUM(H26:H29)</f>
        <v>0</v>
      </c>
    </row>
    <row r="31" spans="1:14" ht="15.75" hidden="1" thickBot="1" x14ac:dyDescent="0.3">
      <c r="A31" s="155">
        <v>1</v>
      </c>
      <c r="B31" s="220" t="s">
        <v>45</v>
      </c>
      <c r="C31" s="113"/>
      <c r="D31" s="113"/>
      <c r="E31" s="104"/>
      <c r="F31" s="210"/>
      <c r="G31" s="221"/>
      <c r="H31" s="335"/>
    </row>
    <row r="32" spans="1:14" ht="15.75" hidden="1" thickBot="1" x14ac:dyDescent="0.3">
      <c r="A32" s="155"/>
      <c r="B32" s="155"/>
      <c r="C32" s="111"/>
      <c r="D32" s="113"/>
      <c r="E32" s="104"/>
      <c r="F32" s="156"/>
      <c r="G32" s="219"/>
      <c r="H32" s="287"/>
    </row>
    <row r="33" spans="1:8" ht="15.75" hidden="1" thickBot="1" x14ac:dyDescent="0.3">
      <c r="A33" s="277"/>
      <c r="B33" s="255"/>
      <c r="C33" s="255" t="s">
        <v>56</v>
      </c>
      <c r="D33" s="255"/>
      <c r="E33" s="278"/>
      <c r="F33" s="258"/>
      <c r="G33" s="259"/>
      <c r="H33" s="18">
        <f>H31</f>
        <v>0</v>
      </c>
    </row>
    <row r="34" spans="1:8" ht="15.75" hidden="1" thickBot="1" x14ac:dyDescent="0.3">
      <c r="A34" s="272">
        <v>1</v>
      </c>
      <c r="B34" s="274" t="s">
        <v>29</v>
      </c>
      <c r="C34" s="209"/>
      <c r="D34" s="112"/>
      <c r="E34" s="205"/>
      <c r="F34" s="290"/>
      <c r="G34" s="336"/>
      <c r="H34" s="303"/>
    </row>
    <row r="35" spans="1:8" ht="15.75" hidden="1" thickBot="1" x14ac:dyDescent="0.3">
      <c r="A35" s="212"/>
      <c r="B35" s="275"/>
      <c r="C35" s="152"/>
      <c r="D35" s="103"/>
      <c r="E35" s="213"/>
      <c r="F35" s="287"/>
      <c r="G35" s="308"/>
      <c r="H35" s="304"/>
    </row>
    <row r="36" spans="1:8" ht="15.75" hidden="1" thickBot="1" x14ac:dyDescent="0.3">
      <c r="A36" s="208">
        <v>2</v>
      </c>
      <c r="B36" s="274" t="s">
        <v>29</v>
      </c>
      <c r="C36" s="209"/>
      <c r="D36" s="104"/>
      <c r="E36" s="32"/>
      <c r="F36" s="136"/>
      <c r="G36" s="58"/>
      <c r="H36" s="211"/>
    </row>
    <row r="37" spans="1:8" ht="15.75" hidden="1" thickBot="1" x14ac:dyDescent="0.3">
      <c r="A37" s="273"/>
      <c r="B37" s="275"/>
      <c r="C37" s="152"/>
      <c r="D37" s="103"/>
      <c r="E37" s="34"/>
      <c r="F37" s="160"/>
      <c r="G37" s="30"/>
      <c r="H37" s="173"/>
    </row>
    <row r="38" spans="1:8" ht="15.75" hidden="1" thickBot="1" x14ac:dyDescent="0.3">
      <c r="A38" s="317">
        <v>2</v>
      </c>
      <c r="B38" s="337" t="s">
        <v>29</v>
      </c>
      <c r="C38" s="256"/>
      <c r="D38" s="286"/>
      <c r="E38" s="115"/>
      <c r="F38" s="290"/>
      <c r="G38" s="338"/>
      <c r="H38" s="280"/>
    </row>
    <row r="39" spans="1:8" ht="15.75" hidden="1" thickBot="1" x14ac:dyDescent="0.3">
      <c r="A39" s="318"/>
      <c r="B39" s="330"/>
      <c r="C39" s="267"/>
      <c r="D39" s="287"/>
      <c r="E39" s="124"/>
      <c r="F39" s="287"/>
      <c r="G39" s="287"/>
      <c r="H39" s="287"/>
    </row>
    <row r="40" spans="1:8" ht="15.75" hidden="1" thickBot="1" x14ac:dyDescent="0.3">
      <c r="A40" s="328">
        <v>3</v>
      </c>
      <c r="B40" s="329" t="s">
        <v>29</v>
      </c>
      <c r="C40" s="331"/>
      <c r="D40" s="331"/>
      <c r="E40" s="331"/>
      <c r="F40" s="255"/>
      <c r="G40" s="255"/>
      <c r="H40" s="59"/>
    </row>
    <row r="41" spans="1:8" ht="15.75" hidden="1" thickBot="1" x14ac:dyDescent="0.3">
      <c r="A41" s="301"/>
      <c r="B41" s="330"/>
      <c r="C41" s="332"/>
      <c r="D41" s="332"/>
      <c r="E41" s="332"/>
      <c r="F41" s="255"/>
      <c r="G41" s="255"/>
      <c r="H41" s="40"/>
    </row>
    <row r="42" spans="1:8" ht="15.75" hidden="1" thickBot="1" x14ac:dyDescent="0.3">
      <c r="A42" s="145">
        <v>3</v>
      </c>
      <c r="B42" s="154" t="s">
        <v>29</v>
      </c>
      <c r="C42" s="256"/>
      <c r="D42" s="112"/>
      <c r="E42" s="115"/>
      <c r="F42" s="290"/>
      <c r="G42" s="326"/>
      <c r="H42" s="305"/>
    </row>
    <row r="43" spans="1:8" ht="15.75" hidden="1" thickBot="1" x14ac:dyDescent="0.3">
      <c r="A43" s="153"/>
      <c r="B43" s="267"/>
      <c r="C43" s="267"/>
      <c r="D43" s="103"/>
      <c r="E43" s="141"/>
      <c r="F43" s="287"/>
      <c r="G43" s="327"/>
      <c r="H43" s="304"/>
    </row>
    <row r="44" spans="1:8" ht="15.75" hidden="1" thickBot="1" x14ac:dyDescent="0.3">
      <c r="A44" s="288" t="s">
        <v>15</v>
      </c>
      <c r="B44" s="284"/>
      <c r="C44" s="284"/>
      <c r="D44" s="284"/>
      <c r="E44" s="284"/>
      <c r="F44" s="284"/>
      <c r="G44" s="289"/>
      <c r="H44" s="59">
        <f>H42+H34+H35+H37+H38+H36</f>
        <v>0</v>
      </c>
    </row>
    <row r="45" spans="1:8" ht="15.75" hidden="1" thickBot="1" x14ac:dyDescent="0.3">
      <c r="A45" s="276">
        <v>1</v>
      </c>
      <c r="B45" s="188" t="s">
        <v>27</v>
      </c>
      <c r="C45" s="121"/>
      <c r="D45" s="112"/>
      <c r="E45" s="112"/>
      <c r="F45" s="142"/>
      <c r="G45" s="36"/>
      <c r="H45" s="162"/>
    </row>
    <row r="46" spans="1:8" ht="15.75" hidden="1" thickBot="1" x14ac:dyDescent="0.3">
      <c r="A46" s="139"/>
      <c r="B46" s="189"/>
      <c r="C46" s="158"/>
      <c r="D46" s="104"/>
      <c r="E46" s="104"/>
      <c r="F46" s="42"/>
      <c r="G46" s="30"/>
      <c r="H46" s="59"/>
    </row>
    <row r="47" spans="1:8" ht="15.75" hidden="1" thickBot="1" x14ac:dyDescent="0.3">
      <c r="A47" s="187">
        <v>2</v>
      </c>
      <c r="B47" s="188" t="s">
        <v>27</v>
      </c>
      <c r="C47" s="170"/>
      <c r="D47" s="188"/>
      <c r="E47" s="188"/>
      <c r="F47" s="110"/>
      <c r="G47" s="188"/>
      <c r="H47" s="185"/>
    </row>
    <row r="48" spans="1:8" ht="15.75" hidden="1" thickBot="1" x14ac:dyDescent="0.3">
      <c r="A48" s="186"/>
      <c r="B48" s="189"/>
      <c r="C48" s="190"/>
      <c r="D48" s="139"/>
      <c r="E48" s="139"/>
      <c r="F48" s="139"/>
      <c r="G48" s="139"/>
      <c r="H48" s="59"/>
    </row>
    <row r="49" spans="1:8" ht="15.75" hidden="1" thickBot="1" x14ac:dyDescent="0.3">
      <c r="A49" s="262"/>
      <c r="B49" s="294" t="s">
        <v>18</v>
      </c>
      <c r="C49" s="284"/>
      <c r="D49" s="294"/>
      <c r="E49" s="294"/>
      <c r="F49" s="294"/>
      <c r="G49" s="294"/>
      <c r="H49" s="59">
        <f>H47+H45</f>
        <v>0</v>
      </c>
    </row>
    <row r="50" spans="1:8" ht="16.5" thickBot="1" x14ac:dyDescent="0.3">
      <c r="A50" s="16"/>
      <c r="B50" s="17"/>
      <c r="C50" s="17"/>
      <c r="D50" s="284" t="s">
        <v>43</v>
      </c>
      <c r="E50" s="284"/>
      <c r="F50" s="17"/>
      <c r="G50" s="17"/>
      <c r="H50" s="120">
        <f>H25+H44+H11+H30+H33+H49</f>
        <v>157.63</v>
      </c>
    </row>
    <row r="52" spans="1:8" x14ac:dyDescent="0.25">
      <c r="H52" s="45"/>
    </row>
    <row r="53" spans="1:8" x14ac:dyDescent="0.25">
      <c r="H53" s="45"/>
    </row>
    <row r="61" spans="1:8" x14ac:dyDescent="0.25">
      <c r="F61" s="101"/>
    </row>
  </sheetData>
  <mergeCells count="32">
    <mergeCell ref="A21:A24"/>
    <mergeCell ref="B21:B22"/>
    <mergeCell ref="D21:D24"/>
    <mergeCell ref="E21:E24"/>
    <mergeCell ref="H7:H8"/>
    <mergeCell ref="A11:G11"/>
    <mergeCell ref="B12:B14"/>
    <mergeCell ref="B16:B17"/>
    <mergeCell ref="B18:B20"/>
    <mergeCell ref="H38:H39"/>
    <mergeCell ref="A25:G25"/>
    <mergeCell ref="A30:G30"/>
    <mergeCell ref="H31:H32"/>
    <mergeCell ref="F34:F35"/>
    <mergeCell ref="G34:G35"/>
    <mergeCell ref="H34:H35"/>
    <mergeCell ref="A38:A39"/>
    <mergeCell ref="B38:B39"/>
    <mergeCell ref="D38:D39"/>
    <mergeCell ref="F38:F39"/>
    <mergeCell ref="G38:G39"/>
    <mergeCell ref="A40:A41"/>
    <mergeCell ref="B40:B41"/>
    <mergeCell ref="C40:C41"/>
    <mergeCell ref="D40:D41"/>
    <mergeCell ref="E40:E41"/>
    <mergeCell ref="G42:G43"/>
    <mergeCell ref="H42:H43"/>
    <mergeCell ref="A44:G44"/>
    <mergeCell ref="B49:G49"/>
    <mergeCell ref="D50:E50"/>
    <mergeCell ref="F42:F43"/>
  </mergeCells>
  <pageMargins left="0.2" right="0.2" top="0.75" bottom="0.75" header="0.3" footer="0.3"/>
  <pageSetup paperSize="9"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1"/>
  <sheetViews>
    <sheetView workbookViewId="0">
      <selection activeCell="G70" sqref="G70"/>
    </sheetView>
  </sheetViews>
  <sheetFormatPr defaultRowHeight="15" x14ac:dyDescent="0.25"/>
  <cols>
    <col min="1" max="1" width="4.5703125" customWidth="1"/>
    <col min="2" max="2" width="14.7109375" customWidth="1"/>
    <col min="3" max="3" width="16.85546875" customWidth="1"/>
    <col min="4" max="4" width="15.5703125" customWidth="1"/>
    <col min="5" max="5" width="15.28515625" customWidth="1"/>
    <col min="6" max="6" width="10.28515625" customWidth="1"/>
    <col min="7" max="7" width="22.7109375" customWidth="1"/>
    <col min="8" max="8" width="14" customWidth="1"/>
  </cols>
  <sheetData>
    <row r="2" spans="1:9" ht="15.75" x14ac:dyDescent="0.25">
      <c r="A2" s="20"/>
      <c r="B2" s="20"/>
      <c r="C2" s="20"/>
      <c r="D2" s="21" t="s">
        <v>78</v>
      </c>
      <c r="E2" s="21"/>
      <c r="F2" s="20"/>
      <c r="G2" s="22" t="s">
        <v>70</v>
      </c>
    </row>
    <row r="4" spans="1:9" ht="15.75" thickBot="1" x14ac:dyDescent="0.3">
      <c r="H4" s="15"/>
    </row>
    <row r="5" spans="1:9" ht="26.25" x14ac:dyDescent="0.25">
      <c r="A5" s="6" t="s">
        <v>0</v>
      </c>
      <c r="B5" s="3" t="s">
        <v>1</v>
      </c>
      <c r="C5" s="250" t="s">
        <v>25</v>
      </c>
      <c r="D5" s="3" t="s">
        <v>2</v>
      </c>
      <c r="E5" s="4" t="s">
        <v>3</v>
      </c>
      <c r="F5" s="4" t="s">
        <v>12</v>
      </c>
      <c r="G5" s="4" t="s">
        <v>4</v>
      </c>
      <c r="H5" s="11" t="s">
        <v>10</v>
      </c>
    </row>
    <row r="6" spans="1:9" ht="15.75" thickBot="1" x14ac:dyDescent="0.3">
      <c r="A6" s="25" t="s">
        <v>5</v>
      </c>
      <c r="B6" s="5"/>
      <c r="C6" s="5"/>
      <c r="D6" s="5"/>
      <c r="E6" s="5" t="s">
        <v>6</v>
      </c>
      <c r="F6" s="5" t="s">
        <v>11</v>
      </c>
      <c r="G6" s="5" t="s">
        <v>7</v>
      </c>
      <c r="H6" s="12" t="s">
        <v>9</v>
      </c>
    </row>
    <row r="7" spans="1:9" ht="25.5" x14ac:dyDescent="0.25">
      <c r="A7" s="197">
        <v>1</v>
      </c>
      <c r="B7" s="236" t="s">
        <v>73</v>
      </c>
      <c r="C7" s="112" t="s">
        <v>44</v>
      </c>
      <c r="D7" s="204" t="s">
        <v>46</v>
      </c>
      <c r="E7" s="112" t="s">
        <v>49</v>
      </c>
      <c r="F7" s="160" t="s">
        <v>71</v>
      </c>
      <c r="G7" s="64" t="s">
        <v>72</v>
      </c>
      <c r="H7" s="305">
        <v>126.11</v>
      </c>
    </row>
    <row r="8" spans="1:9" ht="15.75" thickBot="1" x14ac:dyDescent="0.3">
      <c r="A8" s="105"/>
      <c r="B8" s="87"/>
      <c r="C8" s="104" t="s">
        <v>47</v>
      </c>
      <c r="D8" s="104"/>
      <c r="E8" s="104"/>
      <c r="F8" s="140"/>
      <c r="G8" s="30"/>
      <c r="H8" s="309"/>
    </row>
    <row r="9" spans="1:9" ht="15.75" hidden="1" thickBot="1" x14ac:dyDescent="0.3">
      <c r="A9" s="197">
        <v>2</v>
      </c>
      <c r="B9" s="236" t="s">
        <v>35</v>
      </c>
      <c r="C9" s="23"/>
      <c r="D9" s="232"/>
      <c r="E9" s="23"/>
      <c r="F9" s="157"/>
      <c r="G9" s="36"/>
      <c r="H9" s="33"/>
      <c r="I9" s="151">
        <v>500</v>
      </c>
    </row>
    <row r="10" spans="1:9" ht="15.75" hidden="1" thickBot="1" x14ac:dyDescent="0.3">
      <c r="A10" s="75"/>
      <c r="B10" s="247"/>
      <c r="C10" s="10"/>
      <c r="D10" s="10"/>
      <c r="E10" s="10"/>
      <c r="F10" s="238"/>
      <c r="G10" s="238"/>
      <c r="H10" s="66"/>
    </row>
    <row r="11" spans="1:9" ht="15.75" thickBot="1" x14ac:dyDescent="0.3">
      <c r="A11" s="345" t="s">
        <v>74</v>
      </c>
      <c r="B11" s="285"/>
      <c r="C11" s="285"/>
      <c r="D11" s="285"/>
      <c r="E11" s="285"/>
      <c r="F11" s="285"/>
      <c r="G11" s="346"/>
      <c r="H11" s="119">
        <f>H7</f>
        <v>126.11</v>
      </c>
    </row>
    <row r="12" spans="1:9" hidden="1" x14ac:dyDescent="0.25">
      <c r="A12" s="197">
        <v>1</v>
      </c>
      <c r="B12" s="298" t="s">
        <v>28</v>
      </c>
      <c r="C12" s="110"/>
      <c r="D12" s="112"/>
      <c r="E12" s="112"/>
      <c r="F12" s="164"/>
      <c r="G12" s="30"/>
      <c r="H12" s="241"/>
    </row>
    <row r="13" spans="1:9" hidden="1" x14ac:dyDescent="0.25">
      <c r="A13" s="75"/>
      <c r="B13" s="299"/>
      <c r="C13" s="113"/>
      <c r="D13" s="104"/>
      <c r="E13" s="104"/>
      <c r="F13" s="164"/>
      <c r="G13" s="30"/>
      <c r="H13" s="33"/>
    </row>
    <row r="14" spans="1:9" ht="15.75" hidden="1" thickBot="1" x14ac:dyDescent="0.3">
      <c r="A14" s="105"/>
      <c r="B14" s="293"/>
      <c r="C14" s="111"/>
      <c r="D14" s="103"/>
      <c r="E14" s="103"/>
      <c r="F14" s="171"/>
      <c r="G14" s="27"/>
      <c r="H14" s="52"/>
    </row>
    <row r="15" spans="1:9" ht="15.75" hidden="1" thickBot="1" x14ac:dyDescent="0.3">
      <c r="A15" s="116"/>
      <c r="B15" s="237"/>
      <c r="C15" s="29"/>
      <c r="D15" s="128"/>
      <c r="E15" s="130"/>
      <c r="F15" s="138"/>
      <c r="G15" s="39"/>
      <c r="H15" s="150"/>
    </row>
    <row r="16" spans="1:9" ht="15.75" hidden="1" thickBot="1" x14ac:dyDescent="0.3">
      <c r="A16" s="125">
        <v>2</v>
      </c>
      <c r="B16" s="347" t="s">
        <v>28</v>
      </c>
      <c r="C16" s="112"/>
      <c r="D16" s="112"/>
      <c r="E16" s="26"/>
      <c r="F16" s="114"/>
      <c r="G16" s="30"/>
      <c r="H16" s="201"/>
    </row>
    <row r="17" spans="1:14" ht="15.75" hidden="1" thickBot="1" x14ac:dyDescent="0.3">
      <c r="A17" s="127"/>
      <c r="B17" s="348"/>
      <c r="C17" s="231"/>
      <c r="D17" s="104"/>
      <c r="E17" s="14"/>
      <c r="F17" s="235"/>
      <c r="G17" s="163"/>
      <c r="H17" s="228"/>
    </row>
    <row r="18" spans="1:14" ht="15.75" hidden="1" thickBot="1" x14ac:dyDescent="0.3">
      <c r="A18" s="125">
        <v>3</v>
      </c>
      <c r="B18" s="298" t="s">
        <v>28</v>
      </c>
      <c r="C18" s="112"/>
      <c r="D18" s="112"/>
      <c r="E18" s="112"/>
      <c r="F18" s="164"/>
      <c r="G18" s="30"/>
      <c r="H18" s="200"/>
    </row>
    <row r="19" spans="1:14" ht="15.75" hidden="1" thickBot="1" x14ac:dyDescent="0.3">
      <c r="A19" s="126"/>
      <c r="B19" s="299"/>
      <c r="C19" s="231"/>
      <c r="D19" s="104"/>
      <c r="E19" s="104"/>
      <c r="F19" s="164"/>
      <c r="G19" s="30"/>
      <c r="H19" s="201"/>
    </row>
    <row r="20" spans="1:14" ht="15.75" hidden="1" thickBot="1" x14ac:dyDescent="0.3">
      <c r="A20" s="127"/>
      <c r="B20" s="349"/>
      <c r="C20" s="103"/>
      <c r="D20" s="103"/>
      <c r="E20" s="103"/>
      <c r="F20" s="164"/>
      <c r="G20" s="30"/>
      <c r="H20" s="202"/>
    </row>
    <row r="21" spans="1:14" ht="15" hidden="1" customHeight="1" x14ac:dyDescent="0.25">
      <c r="A21" s="339">
        <v>4</v>
      </c>
      <c r="B21" s="341" t="s">
        <v>28</v>
      </c>
      <c r="C21" s="113"/>
      <c r="D21" s="297"/>
      <c r="E21" s="306"/>
      <c r="F21" s="169"/>
      <c r="G21" s="58"/>
      <c r="H21" s="172"/>
    </row>
    <row r="22" spans="1:14" ht="15.75" hidden="1" thickBot="1" x14ac:dyDescent="0.3">
      <c r="A22" s="340"/>
      <c r="B22" s="342"/>
      <c r="C22" s="111"/>
      <c r="D22" s="291"/>
      <c r="E22" s="343"/>
      <c r="F22" s="131"/>
      <c r="G22" s="30"/>
      <c r="H22" s="33"/>
    </row>
    <row r="23" spans="1:14" ht="15.75" hidden="1" thickBot="1" x14ac:dyDescent="0.3">
      <c r="A23" s="340"/>
      <c r="B23" s="118"/>
      <c r="C23" s="10"/>
      <c r="D23" s="291"/>
      <c r="E23" s="343"/>
      <c r="F23" s="131"/>
      <c r="G23" s="30"/>
      <c r="H23" s="33"/>
      <c r="N23" s="239"/>
    </row>
    <row r="24" spans="1:14" ht="15.75" hidden="1" thickBot="1" x14ac:dyDescent="0.3">
      <c r="A24" s="318"/>
      <c r="B24" s="117"/>
      <c r="C24" s="240"/>
      <c r="D24" s="292"/>
      <c r="E24" s="344"/>
      <c r="F24" s="79"/>
      <c r="G24" s="30"/>
      <c r="H24" s="202"/>
    </row>
    <row r="25" spans="1:14" ht="15.75" hidden="1" customHeight="1" thickBot="1" x14ac:dyDescent="0.3">
      <c r="A25" s="307" t="s">
        <v>22</v>
      </c>
      <c r="B25" s="333"/>
      <c r="C25" s="333"/>
      <c r="D25" s="333"/>
      <c r="E25" s="333"/>
      <c r="F25" s="333"/>
      <c r="G25" s="334"/>
      <c r="H25" s="137">
        <f>SUM(H12:H24)</f>
        <v>0</v>
      </c>
    </row>
    <row r="26" spans="1:14" ht="15" hidden="1" customHeight="1" x14ac:dyDescent="0.25">
      <c r="A26" s="167">
        <v>1</v>
      </c>
      <c r="B26" s="122" t="s">
        <v>38</v>
      </c>
      <c r="C26" s="218"/>
      <c r="D26" s="112"/>
      <c r="E26" s="112"/>
      <c r="F26" s="214"/>
      <c r="G26" s="50"/>
      <c r="H26" s="200"/>
    </row>
    <row r="27" spans="1:14" ht="15" hidden="1" customHeight="1" thickBot="1" x14ac:dyDescent="0.3">
      <c r="A27" s="107"/>
      <c r="B27" s="108"/>
      <c r="C27" s="141"/>
      <c r="D27" s="104"/>
      <c r="E27" s="104"/>
      <c r="F27" s="136"/>
      <c r="G27" s="51"/>
      <c r="H27" s="201"/>
    </row>
    <row r="28" spans="1:14" ht="15" hidden="1" customHeight="1" x14ac:dyDescent="0.25">
      <c r="A28" s="107"/>
      <c r="B28" s="108"/>
      <c r="C28" s="32"/>
      <c r="D28" s="104"/>
      <c r="E28" s="104"/>
      <c r="F28" s="136"/>
      <c r="G28" s="51"/>
      <c r="H28" s="201"/>
    </row>
    <row r="29" spans="1:14" ht="15" hidden="1" customHeight="1" thickBot="1" x14ac:dyDescent="0.3">
      <c r="A29" s="215"/>
      <c r="B29" s="216"/>
      <c r="C29" s="217"/>
      <c r="D29" s="103"/>
      <c r="E29" s="111"/>
      <c r="F29" s="166"/>
      <c r="G29" s="41"/>
      <c r="H29" s="202"/>
    </row>
    <row r="30" spans="1:14" ht="15.75" hidden="1" thickBot="1" x14ac:dyDescent="0.3">
      <c r="A30" s="288" t="s">
        <v>39</v>
      </c>
      <c r="B30" s="284"/>
      <c r="C30" s="284"/>
      <c r="D30" s="284"/>
      <c r="E30" s="284"/>
      <c r="F30" s="284"/>
      <c r="G30" s="289"/>
      <c r="H30" s="18">
        <f>SUM(H26:H29)</f>
        <v>0</v>
      </c>
    </row>
    <row r="31" spans="1:14" hidden="1" x14ac:dyDescent="0.25">
      <c r="A31" s="155">
        <v>1</v>
      </c>
      <c r="B31" s="220" t="s">
        <v>45</v>
      </c>
      <c r="C31" s="113"/>
      <c r="D31" s="113"/>
      <c r="E31" s="104"/>
      <c r="F31" s="210"/>
      <c r="G31" s="221"/>
      <c r="H31" s="335"/>
    </row>
    <row r="32" spans="1:14" ht="15.75" hidden="1" thickBot="1" x14ac:dyDescent="0.3">
      <c r="A32" s="155"/>
      <c r="B32" s="155"/>
      <c r="C32" s="111"/>
      <c r="D32" s="113"/>
      <c r="E32" s="104"/>
      <c r="F32" s="156"/>
      <c r="G32" s="219"/>
      <c r="H32" s="287"/>
    </row>
    <row r="33" spans="1:8" ht="15.75" hidden="1" thickBot="1" x14ac:dyDescent="0.3">
      <c r="A33" s="245"/>
      <c r="B33" s="226"/>
      <c r="C33" s="226" t="s">
        <v>56</v>
      </c>
      <c r="D33" s="226"/>
      <c r="E33" s="246"/>
      <c r="F33" s="229"/>
      <c r="G33" s="230"/>
      <c r="H33" s="18">
        <f>H31</f>
        <v>0</v>
      </c>
    </row>
    <row r="34" spans="1:8" hidden="1" x14ac:dyDescent="0.25">
      <c r="A34" s="242">
        <v>1</v>
      </c>
      <c r="B34" s="249" t="s">
        <v>29</v>
      </c>
      <c r="C34" s="209"/>
      <c r="D34" s="112"/>
      <c r="E34" s="205"/>
      <c r="F34" s="290"/>
      <c r="G34" s="336"/>
      <c r="H34" s="303"/>
    </row>
    <row r="35" spans="1:8" ht="15.75" hidden="1" thickBot="1" x14ac:dyDescent="0.3">
      <c r="A35" s="212"/>
      <c r="B35" s="248"/>
      <c r="C35" s="152"/>
      <c r="D35" s="103"/>
      <c r="E35" s="213"/>
      <c r="F35" s="287"/>
      <c r="G35" s="308"/>
      <c r="H35" s="304"/>
    </row>
    <row r="36" spans="1:8" hidden="1" x14ac:dyDescent="0.25">
      <c r="A36" s="208">
        <v>2</v>
      </c>
      <c r="B36" s="249" t="s">
        <v>29</v>
      </c>
      <c r="C36" s="209"/>
      <c r="D36" s="104"/>
      <c r="E36" s="32"/>
      <c r="F36" s="136"/>
      <c r="G36" s="58"/>
      <c r="H36" s="211"/>
    </row>
    <row r="37" spans="1:8" ht="15.75" hidden="1" thickBot="1" x14ac:dyDescent="0.3">
      <c r="A37" s="243"/>
      <c r="B37" s="248"/>
      <c r="C37" s="152"/>
      <c r="D37" s="103"/>
      <c r="E37" s="34"/>
      <c r="F37" s="160"/>
      <c r="G37" s="30"/>
      <c r="H37" s="173"/>
    </row>
    <row r="38" spans="1:8" ht="15.75" hidden="1" thickBot="1" x14ac:dyDescent="0.3">
      <c r="A38" s="317">
        <v>2</v>
      </c>
      <c r="B38" s="337" t="s">
        <v>29</v>
      </c>
      <c r="C38" s="227"/>
      <c r="D38" s="286"/>
      <c r="E38" s="115"/>
      <c r="F38" s="290"/>
      <c r="G38" s="338"/>
      <c r="H38" s="280"/>
    </row>
    <row r="39" spans="1:8" ht="15.75" hidden="1" thickBot="1" x14ac:dyDescent="0.3">
      <c r="A39" s="318"/>
      <c r="B39" s="330"/>
      <c r="C39" s="233"/>
      <c r="D39" s="287"/>
      <c r="E39" s="124"/>
      <c r="F39" s="287"/>
      <c r="G39" s="287"/>
      <c r="H39" s="287"/>
    </row>
    <row r="40" spans="1:8" ht="15.75" hidden="1" thickBot="1" x14ac:dyDescent="0.3">
      <c r="A40" s="328">
        <v>3</v>
      </c>
      <c r="B40" s="329" t="s">
        <v>29</v>
      </c>
      <c r="C40" s="331"/>
      <c r="D40" s="331"/>
      <c r="E40" s="331"/>
      <c r="F40" s="226"/>
      <c r="G40" s="226"/>
      <c r="H40" s="59"/>
    </row>
    <row r="41" spans="1:8" ht="15.75" hidden="1" thickBot="1" x14ac:dyDescent="0.3">
      <c r="A41" s="301"/>
      <c r="B41" s="330"/>
      <c r="C41" s="332"/>
      <c r="D41" s="332"/>
      <c r="E41" s="332"/>
      <c r="F41" s="226"/>
      <c r="G41" s="226"/>
      <c r="H41" s="40"/>
    </row>
    <row r="42" spans="1:8" ht="15.75" hidden="1" thickBot="1" x14ac:dyDescent="0.3">
      <c r="A42" s="145">
        <v>3</v>
      </c>
      <c r="B42" s="154" t="s">
        <v>29</v>
      </c>
      <c r="C42" s="227"/>
      <c r="D42" s="112"/>
      <c r="E42" s="115"/>
      <c r="F42" s="290"/>
      <c r="G42" s="326"/>
      <c r="H42" s="305"/>
    </row>
    <row r="43" spans="1:8" ht="15.75" hidden="1" thickBot="1" x14ac:dyDescent="0.3">
      <c r="A43" s="153"/>
      <c r="B43" s="233"/>
      <c r="C43" s="233"/>
      <c r="D43" s="103"/>
      <c r="E43" s="141"/>
      <c r="F43" s="287"/>
      <c r="G43" s="327"/>
      <c r="H43" s="304"/>
    </row>
    <row r="44" spans="1:8" ht="15.75" hidden="1" thickBot="1" x14ac:dyDescent="0.3">
      <c r="A44" s="288" t="s">
        <v>15</v>
      </c>
      <c r="B44" s="284"/>
      <c r="C44" s="284"/>
      <c r="D44" s="284"/>
      <c r="E44" s="284"/>
      <c r="F44" s="284"/>
      <c r="G44" s="289"/>
      <c r="H44" s="59">
        <f>H42+H34+H35+H37+H38+H36</f>
        <v>0</v>
      </c>
    </row>
    <row r="45" spans="1:8" ht="15.75" hidden="1" thickBot="1" x14ac:dyDescent="0.3">
      <c r="A45" s="244">
        <v>1</v>
      </c>
      <c r="B45" s="188" t="s">
        <v>27</v>
      </c>
      <c r="C45" s="121"/>
      <c r="D45" s="112"/>
      <c r="E45" s="112"/>
      <c r="F45" s="142"/>
      <c r="G45" s="36"/>
      <c r="H45" s="162"/>
    </row>
    <row r="46" spans="1:8" ht="15.75" hidden="1" thickBot="1" x14ac:dyDescent="0.3">
      <c r="A46" s="139"/>
      <c r="B46" s="189"/>
      <c r="C46" s="158"/>
      <c r="D46" s="104"/>
      <c r="E46" s="104"/>
      <c r="F46" s="42"/>
      <c r="G46" s="30"/>
      <c r="H46" s="59"/>
    </row>
    <row r="47" spans="1:8" ht="15.75" hidden="1" thickBot="1" x14ac:dyDescent="0.3">
      <c r="A47" s="187">
        <v>2</v>
      </c>
      <c r="B47" s="188" t="s">
        <v>27</v>
      </c>
      <c r="C47" s="170"/>
      <c r="D47" s="188"/>
      <c r="E47" s="188"/>
      <c r="F47" s="110"/>
      <c r="G47" s="188"/>
      <c r="H47" s="185"/>
    </row>
    <row r="48" spans="1:8" ht="15.75" hidden="1" thickBot="1" x14ac:dyDescent="0.3">
      <c r="A48" s="186"/>
      <c r="B48" s="189"/>
      <c r="C48" s="190"/>
      <c r="D48" s="139"/>
      <c r="E48" s="139"/>
      <c r="F48" s="139"/>
      <c r="G48" s="139"/>
      <c r="H48" s="59"/>
    </row>
    <row r="49" spans="1:8" ht="15.75" hidden="1" thickBot="1" x14ac:dyDescent="0.3">
      <c r="A49" s="234"/>
      <c r="B49" s="294" t="s">
        <v>18</v>
      </c>
      <c r="C49" s="284"/>
      <c r="D49" s="294"/>
      <c r="E49" s="294"/>
      <c r="F49" s="294"/>
      <c r="G49" s="294"/>
      <c r="H49" s="59">
        <f>H47+H45</f>
        <v>0</v>
      </c>
    </row>
    <row r="50" spans="1:8" ht="16.5" thickBot="1" x14ac:dyDescent="0.3">
      <c r="A50" s="16"/>
      <c r="B50" s="17"/>
      <c r="C50" s="17"/>
      <c r="D50" s="284" t="s">
        <v>43</v>
      </c>
      <c r="E50" s="284"/>
      <c r="F50" s="17"/>
      <c r="G50" s="17"/>
      <c r="H50" s="120">
        <f>H25+H44+H11+H30+H33+H49</f>
        <v>126.11</v>
      </c>
    </row>
    <row r="52" spans="1:8" x14ac:dyDescent="0.25">
      <c r="H52" s="45"/>
    </row>
    <row r="53" spans="1:8" x14ac:dyDescent="0.25">
      <c r="H53" s="45"/>
    </row>
    <row r="61" spans="1:8" x14ac:dyDescent="0.25">
      <c r="F61" s="101"/>
    </row>
  </sheetData>
  <mergeCells count="32">
    <mergeCell ref="A21:A24"/>
    <mergeCell ref="B21:B22"/>
    <mergeCell ref="D21:D24"/>
    <mergeCell ref="E21:E24"/>
    <mergeCell ref="H7:H8"/>
    <mergeCell ref="A11:G11"/>
    <mergeCell ref="B12:B14"/>
    <mergeCell ref="B16:B17"/>
    <mergeCell ref="B18:B20"/>
    <mergeCell ref="H38:H39"/>
    <mergeCell ref="A25:G25"/>
    <mergeCell ref="A30:G30"/>
    <mergeCell ref="H31:H32"/>
    <mergeCell ref="F34:F35"/>
    <mergeCell ref="G34:G35"/>
    <mergeCell ref="H34:H35"/>
    <mergeCell ref="A38:A39"/>
    <mergeCell ref="B38:B39"/>
    <mergeCell ref="D38:D39"/>
    <mergeCell ref="F38:F39"/>
    <mergeCell ref="G38:G39"/>
    <mergeCell ref="A40:A41"/>
    <mergeCell ref="B40:B41"/>
    <mergeCell ref="C40:C41"/>
    <mergeCell ref="D40:D41"/>
    <mergeCell ref="E40:E41"/>
    <mergeCell ref="G42:G43"/>
    <mergeCell ref="H42:H43"/>
    <mergeCell ref="A44:G44"/>
    <mergeCell ref="B49:G49"/>
    <mergeCell ref="D50:E50"/>
    <mergeCell ref="F42:F43"/>
  </mergeCells>
  <pageMargins left="0" right="0" top="0.75" bottom="0.75" header="0.3" footer="0.3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UNICE CV</vt:lpstr>
      <vt:lpstr>pens 50% cv</vt:lpstr>
      <vt:lpstr>pens 40% CV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clarisa</dc:creator>
  <cp:lastModifiedBy>User</cp:lastModifiedBy>
  <cp:lastPrinted>2020-11-24T07:23:49Z</cp:lastPrinted>
  <dcterms:created xsi:type="dcterms:W3CDTF">2018-07-04T12:33:56Z</dcterms:created>
  <dcterms:modified xsi:type="dcterms:W3CDTF">2020-11-24T08:02:57Z</dcterms:modified>
</cp:coreProperties>
</file>